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'Лист1'!$A$1:$P$68</definedName>
  </definedNames>
  <calcPr fullCalcOnLoad="1"/>
</workbook>
</file>

<file path=xl/sharedStrings.xml><?xml version="1.0" encoding="utf-8"?>
<sst xmlns="http://schemas.openxmlformats.org/spreadsheetml/2006/main" count="194" uniqueCount="167">
  <si>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</si>
  <si>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</si>
  <si>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</si>
  <si>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</si>
  <si>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</si>
  <si>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</si>
  <si>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</si>
  <si>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</si>
  <si>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</si>
  <si>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</si>
  <si>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</si>
  <si>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</si>
  <si>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</si>
  <si>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</si>
  <si>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</si>
  <si>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</si>
  <si>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</si>
  <si>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</si>
  <si>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</si>
  <si>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</si>
  <si>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</si>
  <si>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</si>
  <si>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</si>
  <si>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</si>
  <si>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</si>
  <si>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</si>
  <si>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0113242</t>
  </si>
  <si>
    <t>1090</t>
  </si>
  <si>
    <t>3242</t>
  </si>
  <si>
    <t>Інші заходи у сфері соціального захисту і соціального забезпечення</t>
  </si>
  <si>
    <t>0200000</t>
  </si>
  <si>
    <t>0210000</t>
  </si>
  <si>
    <t>0210191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</si>
  <si>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</si>
  <si>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</si>
  <si>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</si>
  <si>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</si>
  <si>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</si>
  <si>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</si>
  <si>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</si>
  <si>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</si>
  <si>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</si>
  <si>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</si>
  <si>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</si>
  <si>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</si>
  <si>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</si>
  <si>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</si>
  <si>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</si>
  <si>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</si>
  <si>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</si>
  <si>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</si>
  <si>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</si>
  <si>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</si>
  <si>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</si>
  <si>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0700000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</si>
  <si>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</si>
  <si>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</si>
  <si>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</si>
  <si>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</si>
  <si>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</si>
  <si>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0712100</t>
  </si>
  <si>
    <t>0722</t>
  </si>
  <si>
    <t>2100</t>
  </si>
  <si>
    <t>Стоматологічна допомога населенню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</si>
  <si>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</si>
  <si>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</si>
  <si>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</si>
  <si>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</si>
  <si>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0712152</t>
  </si>
  <si>
    <t>2152</t>
  </si>
  <si>
    <t>Інші програми та заходи у сфері охорони здоров`я</t>
  </si>
  <si>
    <t>0717363</t>
  </si>
  <si>
    <t>0800000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</si>
  <si>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</si>
  <si>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</si>
  <si>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</si>
  <si>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</si>
  <si>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</si>
  <si>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</si>
  <si>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</si>
  <si>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</si>
  <si>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</si>
  <si>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</si>
  <si>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</si>
  <si>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</si>
  <si>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</si>
  <si>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</si>
  <si>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</si>
  <si>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</si>
  <si>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</si>
  <si>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</si>
  <si>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</si>
  <si>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</si>
  <si>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</si>
  <si>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0813191</t>
  </si>
  <si>
    <t>3191</t>
  </si>
  <si>
    <t>Інші видатки на соціальний захист ветеранів війни та праці</t>
  </si>
  <si>
    <t>0813242</t>
  </si>
  <si>
    <t>0900000</t>
  </si>
  <si>
    <t>0910000</t>
  </si>
  <si>
    <t>0916083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</si>
  <si>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</si>
  <si>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</si>
  <si>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</si>
  <si>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</si>
  <si>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</si>
  <si>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1011100</t>
  </si>
  <si>
    <t>0960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</si>
  <si>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</si>
  <si>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</si>
  <si>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</si>
  <si>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</si>
  <si>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</si>
  <si>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</si>
  <si>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</si>
  <si>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</si>
  <si>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</si>
  <si>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</si>
  <si>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</si>
  <si>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</si>
  <si>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</si>
  <si>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</si>
  <si>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</si>
  <si>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3710000</t>
  </si>
  <si>
    <t>3718700</t>
  </si>
  <si>
    <t>0133</t>
  </si>
  <si>
    <t>8700</t>
  </si>
  <si>
    <t>Резервний фонд</t>
  </si>
  <si>
    <t>3719150</t>
  </si>
  <si>
    <t>0180</t>
  </si>
  <si>
    <t>9150</t>
  </si>
  <si>
    <t>Інші дотації з місцевого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</si>
  <si>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</si>
  <si>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</si>
  <si>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</si>
  <si>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</si>
  <si>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</si>
  <si>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</si>
  <si>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</si>
  <si>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</si>
  <si>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</si>
  <si>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</si>
  <si>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</si>
  <si>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(код бюджету)</t>
  </si>
  <si>
    <t>Заступник начальника загального відділу</t>
  </si>
  <si>
    <t>Ольга КРИНИЦЬКА</t>
  </si>
  <si>
    <t xml:space="preserve">Зміни до розподілу </t>
  </si>
  <si>
    <t>видатків районного  бюджету на 2020 рік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</si>
  <si>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</si>
  <si>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виконавець)</t>
    </r>
  </si>
  <si>
    <r>
      <t xml:space="preserve">Чортківська районна державна 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</si>
  <si>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державна адміністрація </t>
    </r>
    <r>
      <rPr>
        <i/>
        <sz val="12"/>
        <rFont val="Times New Roman"/>
        <family val="1"/>
      </rPr>
      <t>(відповідальний виконавець)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</si>
  <si>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</si>
  <si>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</si>
  <si>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>Відділ охорони здоров"я Чортківської районної державної адміністрації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</si>
  <si>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Відділ охорони здоров"я Чортківської районної державної адміністрації                                              </t>
    </r>
    <r>
      <rPr>
        <i/>
        <sz val="12"/>
        <rFont val="Times New Roman"/>
        <family val="1"/>
      </rPr>
      <t xml:space="preserve">  ( відповідальний виконавець)</t>
    </r>
  </si>
  <si>
    <r>
      <t xml:space="preserve">Управління  соціального захисту населення        </t>
    </r>
    <r>
      <rPr>
        <i/>
        <sz val="12"/>
        <rFont val="Times New Roman"/>
        <family val="1"/>
      </rPr>
      <t xml:space="preserve">  ( головний розпорядник)</t>
    </r>
  </si>
  <si>
    <r>
      <t xml:space="preserve">Управління  соціального захисту населення         </t>
    </r>
    <r>
      <rPr>
        <i/>
        <sz val="12"/>
        <rFont val="Times New Roman"/>
        <family val="1"/>
      </rPr>
      <t xml:space="preserve"> ( відповідальний виконавець)</t>
    </r>
  </si>
  <si>
    <r>
      <t xml:space="preserve">Фінансове управління Чортківської районної державної адміністрації 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</si>
  <si>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Фінансове управління Чортківської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</si>
  <si>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r>
      <t xml:space="preserve">Відділ культури, туризму, національностей та релігій </t>
    </r>
    <r>
      <rPr>
        <i/>
        <sz val="12"/>
        <rFont val="Times New Roman"/>
        <family val="1"/>
      </rPr>
      <t>(головний розпорядник)</t>
    </r>
  </si>
  <si>
    <r>
      <t>Відділ культури, туризму, національностей та релігій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(відповідальний виконавець)</t>
    </r>
  </si>
  <si>
    <r>
      <t xml:space="preserve">Служба у справах дітей </t>
    </r>
    <r>
      <rPr>
        <i/>
        <sz val="12"/>
        <rFont val="Times New Roman"/>
        <family val="1"/>
      </rPr>
      <t>(головний розпорядник)</t>
    </r>
  </si>
  <si>
    <r>
      <t xml:space="preserve">Служба у справах дітей </t>
    </r>
    <r>
      <rPr>
        <i/>
        <sz val="12"/>
        <rFont val="Times New Roman"/>
        <family val="1"/>
      </rPr>
      <t>(відповідальний виеонавець)</t>
    </r>
  </si>
  <si>
    <t xml:space="preserve">виконавчого апарату районної ради </t>
  </si>
  <si>
    <t xml:space="preserve">до рішення Чортківської районної ради                                                                                                                                                                                                                               </t>
  </si>
  <si>
    <t>09 жовтня 2020 р. № 687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</si>
</sst>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1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 quotePrefix="1">
      <alignment horizontal="center" vertical="center" wrapText="1"/>
    </xf>
    <xf numFmtId="4" fontId="3" fillId="0" borderId="2" xfId="0" applyNumberFormat="1" applyFont="1" applyBorder="1" applyAlignment="1" quotePrefix="1">
      <alignment horizontal="center" vertical="center" wrapText="1"/>
    </xf>
    <xf numFmtId="4" fontId="3" fillId="0" borderId="2" xfId="0" applyNumberFormat="1" applyFont="1" applyBorder="1" applyAlignment="1" quotePrefix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2" xfId="0" applyNumberFormat="1" applyFont="1" applyFill="1" applyBorder="1" applyAlignment="1" quotePrefix="1">
      <alignment vertical="center" wrapText="1"/>
    </xf>
    <xf numFmtId="2" fontId="4" fillId="0" borderId="2" xfId="0" applyNumberFormat="1" applyFont="1" applyFill="1" applyBorder="1" applyAlignment="1">
      <alignment vertical="center" wrapText="1"/>
    </xf>
    <xf numFmtId="2" fontId="4" fillId="0" borderId="2" xfId="0" applyNumberFormat="1" applyFont="1" applyBorder="1" applyAlignment="1" quotePrefix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8"/>
  <sheetViews>
    <sheetView tabSelected="1" zoomScale="75" zoomScaleNormal="75" workbookViewId="0" topLeftCell="A43">
      <selection activeCell="A5" sqref="A5:P5"/>
    </sheetView>
  </sheetViews>
  <sheetFormatPr defaultColWidth="9.00390625" defaultRowHeight="12.75"/>
  <cols>
    <col min="1" max="3" width="13.25390625" style="0" customWidth="1"/>
    <col min="4" max="4" width="39.875" style="0" customWidth="1"/>
    <col min="5" max="5" width="14.875" style="0" customWidth="1"/>
    <col min="6" max="7" width="14.75390625" style="0" customWidth="1"/>
    <col min="8" max="8" width="16.125" style="0" customWidth="1"/>
    <col min="9" max="9" width="12.75390625" style="0" customWidth="1"/>
    <col min="10" max="10" width="15.375" style="0" customWidth="1"/>
    <col min="11" max="11" width="14.125" style="0" customWidth="1"/>
    <col min="12" max="12" width="12.75390625" style="0" customWidth="1"/>
    <col min="13" max="13" width="12.625" style="0" customWidth="1"/>
    <col min="14" max="14" width="11.875" style="0" customWidth="1"/>
    <col min="15" max="16" width="15.875" style="0" customWidth="1"/>
  </cols>
  <sheetData>
    <row r="1" spans="1:4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165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166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75">
      <c r="A5" s="29" t="s">
        <v>146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75">
      <c r="A6" s="29" t="s">
        <v>147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.75">
      <c r="A7" s="3">
        <v>19316200000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>
      <c r="A8" s="2" t="s">
        <v>143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 t="s">
        <v>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.75">
      <c r="A9" s="27" t="s">
        <v>2</v>
      </c>
      <c r="B9" s="27" t="s">
        <v>3</v>
      </c>
      <c r="C9" s="27" t="s">
        <v>4</v>
      </c>
      <c r="D9" s="27" t="s">
        <v>5</v>
      </c>
      <c r="E9" s="27" t="s">
        <v>6</v>
      </c>
      <c r="F9" s="27"/>
      <c r="G9" s="27"/>
      <c r="H9" s="27"/>
      <c r="I9" s="27"/>
      <c r="J9" s="27" t="s">
        <v>13</v>
      </c>
      <c r="K9" s="27"/>
      <c r="L9" s="27"/>
      <c r="M9" s="27"/>
      <c r="N9" s="27"/>
      <c r="O9" s="27"/>
      <c r="P9" s="31" t="s">
        <v>15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.75">
      <c r="A10" s="27"/>
      <c r="B10" s="27"/>
      <c r="C10" s="27"/>
      <c r="D10" s="27"/>
      <c r="E10" s="31" t="s">
        <v>7</v>
      </c>
      <c r="F10" s="27" t="s">
        <v>8</v>
      </c>
      <c r="G10" s="27" t="s">
        <v>9</v>
      </c>
      <c r="H10" s="27"/>
      <c r="I10" s="27" t="s">
        <v>12</v>
      </c>
      <c r="J10" s="31" t="s">
        <v>7</v>
      </c>
      <c r="K10" s="27" t="s">
        <v>14</v>
      </c>
      <c r="L10" s="27" t="s">
        <v>8</v>
      </c>
      <c r="M10" s="27" t="s">
        <v>9</v>
      </c>
      <c r="N10" s="27"/>
      <c r="O10" s="27" t="s">
        <v>12</v>
      </c>
      <c r="P10" s="2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>
      <c r="A11" s="27"/>
      <c r="B11" s="27"/>
      <c r="C11" s="27"/>
      <c r="D11" s="27"/>
      <c r="E11" s="27"/>
      <c r="F11" s="27"/>
      <c r="G11" s="27" t="s">
        <v>10</v>
      </c>
      <c r="H11" s="27" t="s">
        <v>11</v>
      </c>
      <c r="I11" s="27"/>
      <c r="J11" s="27"/>
      <c r="K11" s="27"/>
      <c r="L11" s="27"/>
      <c r="M11" s="27" t="s">
        <v>10</v>
      </c>
      <c r="N11" s="27" t="s">
        <v>11</v>
      </c>
      <c r="O11" s="27"/>
      <c r="P11" s="2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60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.75">
      <c r="A13" s="6">
        <v>1</v>
      </c>
      <c r="B13" s="6">
        <v>2</v>
      </c>
      <c r="C13" s="6">
        <v>3</v>
      </c>
      <c r="D13" s="6">
        <v>4</v>
      </c>
      <c r="E13" s="7">
        <v>5</v>
      </c>
      <c r="F13" s="6">
        <v>6</v>
      </c>
      <c r="G13" s="6">
        <v>7</v>
      </c>
      <c r="H13" s="6">
        <v>8</v>
      </c>
      <c r="I13" s="6">
        <v>9</v>
      </c>
      <c r="J13" s="7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7">
        <v>16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31.5">
      <c r="A14" s="8" t="s">
        <v>16</v>
      </c>
      <c r="B14" s="9"/>
      <c r="C14" s="10"/>
      <c r="D14" s="21" t="s">
        <v>148</v>
      </c>
      <c r="E14" s="11">
        <v>2121870</v>
      </c>
      <c r="F14" s="12">
        <v>2121870</v>
      </c>
      <c r="G14" s="12">
        <v>100000</v>
      </c>
      <c r="H14" s="12">
        <v>-43000</v>
      </c>
      <c r="I14" s="12">
        <v>0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1">
        <f aca="true" t="shared" si="0" ref="P14:P45">E14+J14</f>
        <v>2121870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31.5">
      <c r="A15" s="8" t="s">
        <v>17</v>
      </c>
      <c r="B15" s="9"/>
      <c r="C15" s="10"/>
      <c r="D15" s="21" t="s">
        <v>149</v>
      </c>
      <c r="E15" s="11">
        <v>2121870</v>
      </c>
      <c r="F15" s="12">
        <v>2121870</v>
      </c>
      <c r="G15" s="12">
        <v>100000</v>
      </c>
      <c r="H15" s="12">
        <v>-43000</v>
      </c>
      <c r="I15" s="12">
        <v>0</v>
      </c>
      <c r="J15" s="11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1">
        <f t="shared" si="0"/>
        <v>2121870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94.5">
      <c r="A16" s="13" t="s">
        <v>18</v>
      </c>
      <c r="B16" s="13" t="s">
        <v>20</v>
      </c>
      <c r="C16" s="14" t="s">
        <v>19</v>
      </c>
      <c r="D16" s="15" t="s">
        <v>21</v>
      </c>
      <c r="E16" s="16">
        <v>0</v>
      </c>
      <c r="F16" s="17">
        <v>0</v>
      </c>
      <c r="G16" s="17">
        <v>100000</v>
      </c>
      <c r="H16" s="17">
        <v>-43000</v>
      </c>
      <c r="I16" s="17">
        <v>0</v>
      </c>
      <c r="J16" s="1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f t="shared" si="0"/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.75">
      <c r="A17" s="13" t="s">
        <v>22</v>
      </c>
      <c r="B17" s="13" t="s">
        <v>24</v>
      </c>
      <c r="C17" s="14" t="s">
        <v>23</v>
      </c>
      <c r="D17" s="15" t="s">
        <v>25</v>
      </c>
      <c r="E17" s="16">
        <v>1986870</v>
      </c>
      <c r="F17" s="17">
        <v>1986870</v>
      </c>
      <c r="G17" s="17">
        <v>0</v>
      </c>
      <c r="H17" s="17">
        <v>0</v>
      </c>
      <c r="I17" s="17">
        <v>0</v>
      </c>
      <c r="J17" s="16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6">
        <f t="shared" si="0"/>
        <v>1986870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31.5">
      <c r="A18" s="13" t="s">
        <v>26</v>
      </c>
      <c r="B18" s="13" t="s">
        <v>28</v>
      </c>
      <c r="C18" s="14" t="s">
        <v>27</v>
      </c>
      <c r="D18" s="15" t="s">
        <v>29</v>
      </c>
      <c r="E18" s="16">
        <v>135000</v>
      </c>
      <c r="F18" s="17">
        <v>135000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f t="shared" si="0"/>
        <v>135000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31.5">
      <c r="A19" s="8" t="s">
        <v>30</v>
      </c>
      <c r="B19" s="9"/>
      <c r="C19" s="10"/>
      <c r="D19" s="22" t="s">
        <v>150</v>
      </c>
      <c r="E19" s="11">
        <v>4000</v>
      </c>
      <c r="F19" s="12">
        <v>4000</v>
      </c>
      <c r="G19" s="12">
        <v>8000</v>
      </c>
      <c r="H19" s="12">
        <v>0</v>
      </c>
      <c r="I19" s="12">
        <v>0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1">
        <f t="shared" si="0"/>
        <v>4000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47.25">
      <c r="A20" s="8" t="s">
        <v>31</v>
      </c>
      <c r="B20" s="9"/>
      <c r="C20" s="10"/>
      <c r="D20" s="22" t="s">
        <v>151</v>
      </c>
      <c r="E20" s="11">
        <v>4000</v>
      </c>
      <c r="F20" s="12">
        <v>4000</v>
      </c>
      <c r="G20" s="12">
        <v>8000</v>
      </c>
      <c r="H20" s="12">
        <v>0</v>
      </c>
      <c r="I20" s="12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1">
        <f t="shared" si="0"/>
        <v>4000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.75">
      <c r="A21" s="13" t="s">
        <v>32</v>
      </c>
      <c r="B21" s="13" t="s">
        <v>24</v>
      </c>
      <c r="C21" s="14" t="s">
        <v>23</v>
      </c>
      <c r="D21" s="15" t="s">
        <v>25</v>
      </c>
      <c r="E21" s="16">
        <v>4000</v>
      </c>
      <c r="F21" s="17">
        <v>4000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4000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47.25">
      <c r="A22" s="13" t="s">
        <v>33</v>
      </c>
      <c r="B22" s="13" t="s">
        <v>35</v>
      </c>
      <c r="C22" s="14" t="s">
        <v>34</v>
      </c>
      <c r="D22" s="15" t="s">
        <v>36</v>
      </c>
      <c r="E22" s="16">
        <v>0</v>
      </c>
      <c r="F22" s="17">
        <v>0</v>
      </c>
      <c r="G22" s="17">
        <v>8000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47.25">
      <c r="A23" s="8" t="s">
        <v>37</v>
      </c>
      <c r="B23" s="9"/>
      <c r="C23" s="10"/>
      <c r="D23" s="23" t="s">
        <v>152</v>
      </c>
      <c r="E23" s="11">
        <v>880863</v>
      </c>
      <c r="F23" s="12">
        <v>880863</v>
      </c>
      <c r="G23" s="12">
        <v>1447500</v>
      </c>
      <c r="H23" s="12">
        <v>-1443219</v>
      </c>
      <c r="I23" s="12">
        <v>0</v>
      </c>
      <c r="J23" s="11">
        <v>1234638</v>
      </c>
      <c r="K23" s="12">
        <v>1234638</v>
      </c>
      <c r="L23" s="12">
        <v>0</v>
      </c>
      <c r="M23" s="12">
        <v>0</v>
      </c>
      <c r="N23" s="12">
        <v>0</v>
      </c>
      <c r="O23" s="12">
        <v>1234638</v>
      </c>
      <c r="P23" s="11">
        <f t="shared" si="0"/>
        <v>2115501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47.25">
      <c r="A24" s="8" t="s">
        <v>38</v>
      </c>
      <c r="B24" s="9"/>
      <c r="C24" s="10"/>
      <c r="D24" s="23" t="s">
        <v>153</v>
      </c>
      <c r="E24" s="11">
        <v>880863</v>
      </c>
      <c r="F24" s="12">
        <v>880863</v>
      </c>
      <c r="G24" s="12">
        <v>1447500</v>
      </c>
      <c r="H24" s="12">
        <v>-1443219</v>
      </c>
      <c r="I24" s="12">
        <v>0</v>
      </c>
      <c r="J24" s="11">
        <v>1234638</v>
      </c>
      <c r="K24" s="12">
        <v>1234638</v>
      </c>
      <c r="L24" s="12">
        <v>0</v>
      </c>
      <c r="M24" s="12">
        <v>0</v>
      </c>
      <c r="N24" s="12">
        <v>0</v>
      </c>
      <c r="O24" s="12">
        <v>1234638</v>
      </c>
      <c r="P24" s="11">
        <f t="shared" si="0"/>
        <v>2115501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.75">
      <c r="A25" s="13" t="s">
        <v>39</v>
      </c>
      <c r="B25" s="13" t="s">
        <v>41</v>
      </c>
      <c r="C25" s="14" t="s">
        <v>40</v>
      </c>
      <c r="D25" s="15" t="s">
        <v>42</v>
      </c>
      <c r="E25" s="16">
        <v>33000</v>
      </c>
      <c r="F25" s="17">
        <v>33000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33000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63">
      <c r="A26" s="13" t="s">
        <v>43</v>
      </c>
      <c r="B26" s="13" t="s">
        <v>45</v>
      </c>
      <c r="C26" s="14" t="s">
        <v>44</v>
      </c>
      <c r="D26" s="15" t="s">
        <v>46</v>
      </c>
      <c r="E26" s="16">
        <v>1047863</v>
      </c>
      <c r="F26" s="17">
        <v>1047863</v>
      </c>
      <c r="G26" s="17">
        <v>1447500</v>
      </c>
      <c r="H26" s="17">
        <v>-1443219</v>
      </c>
      <c r="I26" s="17">
        <v>0</v>
      </c>
      <c r="J26" s="16">
        <v>-101063</v>
      </c>
      <c r="K26" s="17">
        <v>-101063</v>
      </c>
      <c r="L26" s="17">
        <v>0</v>
      </c>
      <c r="M26" s="17">
        <v>0</v>
      </c>
      <c r="N26" s="17">
        <v>0</v>
      </c>
      <c r="O26" s="17">
        <v>-101063</v>
      </c>
      <c r="P26" s="16">
        <f t="shared" si="0"/>
        <v>946800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94.5">
      <c r="A27" s="13" t="s">
        <v>47</v>
      </c>
      <c r="B27" s="13" t="s">
        <v>48</v>
      </c>
      <c r="C27" s="14" t="s">
        <v>34</v>
      </c>
      <c r="D27" s="15" t="s">
        <v>49</v>
      </c>
      <c r="E27" s="16">
        <v>-200000</v>
      </c>
      <c r="F27" s="17">
        <v>-200000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-200000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63">
      <c r="A28" s="13" t="s">
        <v>50</v>
      </c>
      <c r="B28" s="13" t="s">
        <v>52</v>
      </c>
      <c r="C28" s="14" t="s">
        <v>51</v>
      </c>
      <c r="D28" s="15" t="s">
        <v>53</v>
      </c>
      <c r="E28" s="16">
        <v>0</v>
      </c>
      <c r="F28" s="17">
        <v>0</v>
      </c>
      <c r="G28" s="17">
        <v>0</v>
      </c>
      <c r="H28" s="17">
        <v>0</v>
      </c>
      <c r="I28" s="17">
        <v>0</v>
      </c>
      <c r="J28" s="16">
        <v>1335701</v>
      </c>
      <c r="K28" s="17">
        <v>1335701</v>
      </c>
      <c r="L28" s="17">
        <v>0</v>
      </c>
      <c r="M28" s="17">
        <v>0</v>
      </c>
      <c r="N28" s="17">
        <v>0</v>
      </c>
      <c r="O28" s="17">
        <v>1335701</v>
      </c>
      <c r="P28" s="16">
        <f t="shared" si="0"/>
        <v>1335701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47.25">
      <c r="A29" s="8" t="s">
        <v>54</v>
      </c>
      <c r="B29" s="9"/>
      <c r="C29" s="10"/>
      <c r="D29" s="23" t="s">
        <v>154</v>
      </c>
      <c r="E29" s="11">
        <v>652120</v>
      </c>
      <c r="F29" s="12">
        <v>652120</v>
      </c>
      <c r="G29" s="12">
        <v>0</v>
      </c>
      <c r="H29" s="12">
        <v>0</v>
      </c>
      <c r="I29" s="12">
        <v>0</v>
      </c>
      <c r="J29" s="11">
        <v>1762223</v>
      </c>
      <c r="K29" s="12">
        <v>1762223</v>
      </c>
      <c r="L29" s="12">
        <v>0</v>
      </c>
      <c r="M29" s="12">
        <v>0</v>
      </c>
      <c r="N29" s="12">
        <v>0</v>
      </c>
      <c r="O29" s="12">
        <v>1762223</v>
      </c>
      <c r="P29" s="11">
        <f t="shared" si="0"/>
        <v>2414343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63">
      <c r="A30" s="8" t="s">
        <v>55</v>
      </c>
      <c r="B30" s="9"/>
      <c r="C30" s="10"/>
      <c r="D30" s="23" t="s">
        <v>155</v>
      </c>
      <c r="E30" s="11">
        <v>652120</v>
      </c>
      <c r="F30" s="12">
        <v>652120</v>
      </c>
      <c r="G30" s="12">
        <v>0</v>
      </c>
      <c r="H30" s="12">
        <v>0</v>
      </c>
      <c r="I30" s="12">
        <v>0</v>
      </c>
      <c r="J30" s="11">
        <v>1762223</v>
      </c>
      <c r="K30" s="12">
        <v>1762223</v>
      </c>
      <c r="L30" s="12">
        <v>0</v>
      </c>
      <c r="M30" s="12">
        <v>0</v>
      </c>
      <c r="N30" s="12">
        <v>0</v>
      </c>
      <c r="O30" s="12">
        <v>1762223</v>
      </c>
      <c r="P30" s="11">
        <f t="shared" si="0"/>
        <v>2414343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31.5">
      <c r="A31" s="13" t="s">
        <v>56</v>
      </c>
      <c r="B31" s="13" t="s">
        <v>58</v>
      </c>
      <c r="C31" s="14" t="s">
        <v>57</v>
      </c>
      <c r="D31" s="15" t="s">
        <v>59</v>
      </c>
      <c r="E31" s="16">
        <v>-75600</v>
      </c>
      <c r="F31" s="17">
        <v>-75600</v>
      </c>
      <c r="G31" s="17">
        <v>0</v>
      </c>
      <c r="H31" s="17">
        <v>0</v>
      </c>
      <c r="I31" s="17">
        <v>0</v>
      </c>
      <c r="J31" s="16">
        <v>1004723</v>
      </c>
      <c r="K31" s="17">
        <v>1004723</v>
      </c>
      <c r="L31" s="17">
        <v>0</v>
      </c>
      <c r="M31" s="17">
        <v>0</v>
      </c>
      <c r="N31" s="17">
        <v>0</v>
      </c>
      <c r="O31" s="17">
        <v>1004723</v>
      </c>
      <c r="P31" s="16">
        <f t="shared" si="0"/>
        <v>929123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.75">
      <c r="A32" s="13" t="s">
        <v>60</v>
      </c>
      <c r="B32" s="13" t="s">
        <v>62</v>
      </c>
      <c r="C32" s="14" t="s">
        <v>61</v>
      </c>
      <c r="D32" s="15" t="s">
        <v>63</v>
      </c>
      <c r="E32" s="16">
        <v>80000</v>
      </c>
      <c r="F32" s="17">
        <v>80000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80000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47.25">
      <c r="A33" s="13" t="s">
        <v>64</v>
      </c>
      <c r="B33" s="13" t="s">
        <v>66</v>
      </c>
      <c r="C33" s="14" t="s">
        <v>65</v>
      </c>
      <c r="D33" s="15" t="s">
        <v>67</v>
      </c>
      <c r="E33" s="16">
        <v>637720</v>
      </c>
      <c r="F33" s="17">
        <v>637720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637720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31.5">
      <c r="A34" s="13" t="s">
        <v>68</v>
      </c>
      <c r="B34" s="13" t="s">
        <v>69</v>
      </c>
      <c r="C34" s="14" t="s">
        <v>65</v>
      </c>
      <c r="D34" s="15" t="s">
        <v>70</v>
      </c>
      <c r="E34" s="16">
        <v>10000</v>
      </c>
      <c r="F34" s="17">
        <v>10000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10000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3">
      <c r="A35" s="13" t="s">
        <v>71</v>
      </c>
      <c r="B35" s="13" t="s">
        <v>52</v>
      </c>
      <c r="C35" s="14" t="s">
        <v>51</v>
      </c>
      <c r="D35" s="15" t="s">
        <v>53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6">
        <v>757500</v>
      </c>
      <c r="K35" s="17">
        <v>757500</v>
      </c>
      <c r="L35" s="17">
        <v>0</v>
      </c>
      <c r="M35" s="17">
        <v>0</v>
      </c>
      <c r="N35" s="17">
        <v>0</v>
      </c>
      <c r="O35" s="17">
        <v>757500</v>
      </c>
      <c r="P35" s="16">
        <f t="shared" si="0"/>
        <v>757500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47.25">
      <c r="A36" s="8" t="s">
        <v>72</v>
      </c>
      <c r="B36" s="9"/>
      <c r="C36" s="10"/>
      <c r="D36" s="24" t="s">
        <v>156</v>
      </c>
      <c r="E36" s="11">
        <v>169020</v>
      </c>
      <c r="F36" s="12">
        <v>169020</v>
      </c>
      <c r="G36" s="12">
        <v>25808</v>
      </c>
      <c r="H36" s="12">
        <v>0</v>
      </c>
      <c r="I36" s="12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1">
        <f t="shared" si="0"/>
        <v>169020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47.25">
      <c r="A37" s="8" t="s">
        <v>73</v>
      </c>
      <c r="B37" s="9"/>
      <c r="C37" s="10"/>
      <c r="D37" s="24" t="s">
        <v>157</v>
      </c>
      <c r="E37" s="11">
        <v>169020</v>
      </c>
      <c r="F37" s="12">
        <v>169020</v>
      </c>
      <c r="G37" s="12">
        <v>25808</v>
      </c>
      <c r="H37" s="12">
        <v>0</v>
      </c>
      <c r="I37" s="12">
        <v>0</v>
      </c>
      <c r="J37" s="11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1">
        <f t="shared" si="0"/>
        <v>169020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31.5">
      <c r="A38" s="13" t="s">
        <v>74</v>
      </c>
      <c r="B38" s="13" t="s">
        <v>76</v>
      </c>
      <c r="C38" s="14" t="s">
        <v>75</v>
      </c>
      <c r="D38" s="15" t="s">
        <v>77</v>
      </c>
      <c r="E38" s="16">
        <v>-14400</v>
      </c>
      <c r="F38" s="17">
        <v>-14400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-14400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47.25">
      <c r="A39" s="13" t="s">
        <v>78</v>
      </c>
      <c r="B39" s="13" t="s">
        <v>80</v>
      </c>
      <c r="C39" s="14" t="s">
        <v>79</v>
      </c>
      <c r="D39" s="15" t="s">
        <v>81</v>
      </c>
      <c r="E39" s="16">
        <v>-3500</v>
      </c>
      <c r="F39" s="17">
        <v>-3500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-3500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78.75">
      <c r="A40" s="13" t="s">
        <v>82</v>
      </c>
      <c r="B40" s="13" t="s">
        <v>83</v>
      </c>
      <c r="C40" s="14" t="s">
        <v>45</v>
      </c>
      <c r="D40" s="15" t="s">
        <v>84</v>
      </c>
      <c r="E40" s="16">
        <v>31500</v>
      </c>
      <c r="F40" s="17">
        <v>31500</v>
      </c>
      <c r="G40" s="17">
        <v>25808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31500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10.25">
      <c r="A41" s="13" t="s">
        <v>85</v>
      </c>
      <c r="B41" s="13" t="s">
        <v>86</v>
      </c>
      <c r="C41" s="14" t="s">
        <v>41</v>
      </c>
      <c r="D41" s="15" t="s">
        <v>87</v>
      </c>
      <c r="E41" s="16">
        <v>202408</v>
      </c>
      <c r="F41" s="17">
        <v>202408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202408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78.75">
      <c r="A42" s="13" t="s">
        <v>88</v>
      </c>
      <c r="B42" s="13" t="s">
        <v>89</v>
      </c>
      <c r="C42" s="14" t="s">
        <v>41</v>
      </c>
      <c r="D42" s="15" t="s">
        <v>90</v>
      </c>
      <c r="E42" s="16">
        <v>-2825</v>
      </c>
      <c r="F42" s="17">
        <v>-2825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-2825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31.5">
      <c r="A43" s="13" t="s">
        <v>91</v>
      </c>
      <c r="B43" s="13" t="s">
        <v>92</v>
      </c>
      <c r="C43" s="14" t="s">
        <v>41</v>
      </c>
      <c r="D43" s="15" t="s">
        <v>93</v>
      </c>
      <c r="E43" s="16">
        <v>-500</v>
      </c>
      <c r="F43" s="17">
        <v>-500</v>
      </c>
      <c r="G43" s="17">
        <v>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-500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31.5">
      <c r="A44" s="13" t="s">
        <v>94</v>
      </c>
      <c r="B44" s="13" t="s">
        <v>95</v>
      </c>
      <c r="C44" s="14" t="s">
        <v>79</v>
      </c>
      <c r="D44" s="15" t="s">
        <v>96</v>
      </c>
      <c r="E44" s="16">
        <v>-16083</v>
      </c>
      <c r="F44" s="17">
        <v>-16083</v>
      </c>
      <c r="G44" s="17">
        <v>0</v>
      </c>
      <c r="H44" s="17">
        <v>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-16083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31.5">
      <c r="A45" s="13" t="s">
        <v>97</v>
      </c>
      <c r="B45" s="13" t="s">
        <v>28</v>
      </c>
      <c r="C45" s="14" t="s">
        <v>27</v>
      </c>
      <c r="D45" s="15" t="s">
        <v>29</v>
      </c>
      <c r="E45" s="16">
        <v>-27580</v>
      </c>
      <c r="F45" s="17">
        <v>-27580</v>
      </c>
      <c r="G45" s="17">
        <v>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si="0"/>
        <v>-27580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31.5">
      <c r="A46" s="8" t="s">
        <v>98</v>
      </c>
      <c r="B46" s="9"/>
      <c r="C46" s="10"/>
      <c r="D46" s="12" t="s">
        <v>162</v>
      </c>
      <c r="E46" s="11">
        <v>0</v>
      </c>
      <c r="F46" s="12">
        <v>0</v>
      </c>
      <c r="G46" s="12">
        <v>0</v>
      </c>
      <c r="H46" s="12">
        <v>0</v>
      </c>
      <c r="I46" s="12">
        <v>0</v>
      </c>
      <c r="J46" s="11">
        <v>376557</v>
      </c>
      <c r="K46" s="12">
        <v>376557</v>
      </c>
      <c r="L46" s="12">
        <v>0</v>
      </c>
      <c r="M46" s="12">
        <v>0</v>
      </c>
      <c r="N46" s="12">
        <v>0</v>
      </c>
      <c r="O46" s="12">
        <v>376557</v>
      </c>
      <c r="P46" s="11">
        <f aca="true" t="shared" si="1" ref="P46:P62">E46+J46</f>
        <v>376557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31.5">
      <c r="A47" s="8" t="s">
        <v>99</v>
      </c>
      <c r="B47" s="9"/>
      <c r="C47" s="10"/>
      <c r="D47" s="12" t="s">
        <v>163</v>
      </c>
      <c r="E47" s="11">
        <v>0</v>
      </c>
      <c r="F47" s="12">
        <v>0</v>
      </c>
      <c r="G47" s="12">
        <v>0</v>
      </c>
      <c r="H47" s="12">
        <v>0</v>
      </c>
      <c r="I47" s="12">
        <v>0</v>
      </c>
      <c r="J47" s="11">
        <v>376557</v>
      </c>
      <c r="K47" s="12">
        <v>376557</v>
      </c>
      <c r="L47" s="12">
        <v>0</v>
      </c>
      <c r="M47" s="12">
        <v>0</v>
      </c>
      <c r="N47" s="12">
        <v>0</v>
      </c>
      <c r="O47" s="12">
        <v>376557</v>
      </c>
      <c r="P47" s="11">
        <f t="shared" si="1"/>
        <v>376557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10.25">
      <c r="A48" s="13" t="s">
        <v>100</v>
      </c>
      <c r="B48" s="13" t="s">
        <v>102</v>
      </c>
      <c r="C48" s="14" t="s">
        <v>101</v>
      </c>
      <c r="D48" s="15" t="s">
        <v>103</v>
      </c>
      <c r="E48" s="16">
        <v>0</v>
      </c>
      <c r="F48" s="17">
        <v>0</v>
      </c>
      <c r="G48" s="17">
        <v>0</v>
      </c>
      <c r="H48" s="17">
        <v>0</v>
      </c>
      <c r="I48" s="17">
        <v>0</v>
      </c>
      <c r="J48" s="16">
        <v>376557</v>
      </c>
      <c r="K48" s="17">
        <v>376557</v>
      </c>
      <c r="L48" s="17">
        <v>0</v>
      </c>
      <c r="M48" s="17">
        <v>0</v>
      </c>
      <c r="N48" s="17">
        <v>0</v>
      </c>
      <c r="O48" s="17">
        <v>376557</v>
      </c>
      <c r="P48" s="16">
        <f t="shared" si="1"/>
        <v>376557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47.25">
      <c r="A49" s="8" t="s">
        <v>104</v>
      </c>
      <c r="B49" s="9"/>
      <c r="C49" s="10"/>
      <c r="D49" s="12" t="s">
        <v>160</v>
      </c>
      <c r="E49" s="11">
        <v>-345000</v>
      </c>
      <c r="F49" s="12">
        <v>-345000</v>
      </c>
      <c r="G49" s="12">
        <v>-55000</v>
      </c>
      <c r="H49" s="12">
        <v>-2000</v>
      </c>
      <c r="I49" s="12">
        <v>0</v>
      </c>
      <c r="J49" s="11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1">
        <f t="shared" si="1"/>
        <v>-345000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47.25">
      <c r="A50" s="8" t="s">
        <v>105</v>
      </c>
      <c r="B50" s="9"/>
      <c r="C50" s="10"/>
      <c r="D50" s="12" t="s">
        <v>161</v>
      </c>
      <c r="E50" s="11">
        <v>-345000</v>
      </c>
      <c r="F50" s="12">
        <v>-345000</v>
      </c>
      <c r="G50" s="12">
        <v>-55000</v>
      </c>
      <c r="H50" s="12">
        <v>-2000</v>
      </c>
      <c r="I50" s="12">
        <v>0</v>
      </c>
      <c r="J50" s="11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1">
        <f t="shared" si="1"/>
        <v>-345000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31.5">
      <c r="A51" s="13" t="s">
        <v>106</v>
      </c>
      <c r="B51" s="13" t="s">
        <v>108</v>
      </c>
      <c r="C51" s="14" t="s">
        <v>107</v>
      </c>
      <c r="D51" s="15" t="s">
        <v>109</v>
      </c>
      <c r="E51" s="16">
        <v>80000</v>
      </c>
      <c r="F51" s="17">
        <v>80000</v>
      </c>
      <c r="G51" s="17">
        <v>0</v>
      </c>
      <c r="H51" s="17">
        <v>35000</v>
      </c>
      <c r="I51" s="17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f t="shared" si="1"/>
        <v>80000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5.75">
      <c r="A52" s="13" t="s">
        <v>110</v>
      </c>
      <c r="B52" s="13" t="s">
        <v>112</v>
      </c>
      <c r="C52" s="14" t="s">
        <v>111</v>
      </c>
      <c r="D52" s="15" t="s">
        <v>113</v>
      </c>
      <c r="E52" s="16">
        <v>-10000</v>
      </c>
      <c r="F52" s="17">
        <v>-10000</v>
      </c>
      <c r="G52" s="17">
        <v>-83000</v>
      </c>
      <c r="H52" s="17">
        <v>-2000</v>
      </c>
      <c r="I52" s="17">
        <v>0</v>
      </c>
      <c r="J52" s="16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6">
        <f t="shared" si="1"/>
        <v>-10000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47.25">
      <c r="A53" s="13" t="s">
        <v>114</v>
      </c>
      <c r="B53" s="13" t="s">
        <v>116</v>
      </c>
      <c r="C53" s="14" t="s">
        <v>115</v>
      </c>
      <c r="D53" s="15" t="s">
        <v>117</v>
      </c>
      <c r="E53" s="16">
        <v>-500000</v>
      </c>
      <c r="F53" s="17">
        <v>-500000</v>
      </c>
      <c r="G53" s="17">
        <v>-35000</v>
      </c>
      <c r="H53" s="17">
        <v>-35000</v>
      </c>
      <c r="I53" s="17">
        <v>0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6">
        <f t="shared" si="1"/>
        <v>-500000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31.5">
      <c r="A54" s="13" t="s">
        <v>118</v>
      </c>
      <c r="B54" s="13" t="s">
        <v>120</v>
      </c>
      <c r="C54" s="14" t="s">
        <v>119</v>
      </c>
      <c r="D54" s="15" t="s">
        <v>121</v>
      </c>
      <c r="E54" s="16">
        <v>85000</v>
      </c>
      <c r="F54" s="17">
        <v>85000</v>
      </c>
      <c r="G54" s="17">
        <v>63000</v>
      </c>
      <c r="H54" s="17">
        <v>0</v>
      </c>
      <c r="I54" s="17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6">
        <f t="shared" si="1"/>
        <v>85000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47.25">
      <c r="A55" s="8" t="s">
        <v>122</v>
      </c>
      <c r="B55" s="9"/>
      <c r="C55" s="10"/>
      <c r="D55" s="22" t="s">
        <v>158</v>
      </c>
      <c r="E55" s="11">
        <v>610446</v>
      </c>
      <c r="F55" s="12">
        <v>740446</v>
      </c>
      <c r="G55" s="12">
        <v>0</v>
      </c>
      <c r="H55" s="12">
        <v>0</v>
      </c>
      <c r="I55" s="12">
        <v>0</v>
      </c>
      <c r="J55" s="11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1">
        <f t="shared" si="1"/>
        <v>610446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47.25">
      <c r="A56" s="8" t="s">
        <v>123</v>
      </c>
      <c r="B56" s="9"/>
      <c r="C56" s="10"/>
      <c r="D56" s="22" t="s">
        <v>159</v>
      </c>
      <c r="E56" s="11">
        <v>610446</v>
      </c>
      <c r="F56" s="12">
        <v>740446</v>
      </c>
      <c r="G56" s="12">
        <v>0</v>
      </c>
      <c r="H56" s="12">
        <v>0</v>
      </c>
      <c r="I56" s="12">
        <v>0</v>
      </c>
      <c r="J56" s="11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1">
        <f t="shared" si="1"/>
        <v>610446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75">
      <c r="A57" s="13" t="s">
        <v>124</v>
      </c>
      <c r="B57" s="13" t="s">
        <v>126</v>
      </c>
      <c r="C57" s="14" t="s">
        <v>125</v>
      </c>
      <c r="D57" s="15" t="s">
        <v>127</v>
      </c>
      <c r="E57" s="16">
        <v>-130000</v>
      </c>
      <c r="F57" s="17">
        <v>0</v>
      </c>
      <c r="G57" s="17">
        <v>0</v>
      </c>
      <c r="H57" s="17">
        <v>0</v>
      </c>
      <c r="I57" s="17">
        <v>0</v>
      </c>
      <c r="J57" s="16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6">
        <f t="shared" si="1"/>
        <v>-130000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.75">
      <c r="A58" s="13" t="s">
        <v>128</v>
      </c>
      <c r="B58" s="13" t="s">
        <v>130</v>
      </c>
      <c r="C58" s="14" t="s">
        <v>129</v>
      </c>
      <c r="D58" s="15" t="s">
        <v>131</v>
      </c>
      <c r="E58" s="16">
        <v>190000</v>
      </c>
      <c r="F58" s="17">
        <v>190000</v>
      </c>
      <c r="G58" s="17">
        <v>0</v>
      </c>
      <c r="H58" s="17">
        <v>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f t="shared" si="1"/>
        <v>190000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78.75">
      <c r="A59" s="13" t="s">
        <v>132</v>
      </c>
      <c r="B59" s="13" t="s">
        <v>133</v>
      </c>
      <c r="C59" s="14" t="s">
        <v>129</v>
      </c>
      <c r="D59" s="15" t="s">
        <v>134</v>
      </c>
      <c r="E59" s="16">
        <v>648033</v>
      </c>
      <c r="F59" s="17">
        <v>648033</v>
      </c>
      <c r="G59" s="17">
        <v>0</v>
      </c>
      <c r="H59" s="17">
        <v>0</v>
      </c>
      <c r="I59" s="17">
        <v>0</v>
      </c>
      <c r="J59" s="16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6">
        <f t="shared" si="1"/>
        <v>648033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.75">
      <c r="A60" s="13" t="s">
        <v>135</v>
      </c>
      <c r="B60" s="13" t="s">
        <v>136</v>
      </c>
      <c r="C60" s="14" t="s">
        <v>129</v>
      </c>
      <c r="D60" s="15" t="s">
        <v>137</v>
      </c>
      <c r="E60" s="16">
        <v>-137587</v>
      </c>
      <c r="F60" s="17">
        <v>-137587</v>
      </c>
      <c r="G60" s="17">
        <v>0</v>
      </c>
      <c r="H60" s="17">
        <v>0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1"/>
        <v>-137587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63">
      <c r="A61" s="13" t="s">
        <v>138</v>
      </c>
      <c r="B61" s="13" t="s">
        <v>139</v>
      </c>
      <c r="C61" s="14" t="s">
        <v>129</v>
      </c>
      <c r="D61" s="15" t="s">
        <v>140</v>
      </c>
      <c r="E61" s="16">
        <v>40000</v>
      </c>
      <c r="F61" s="17">
        <v>40000</v>
      </c>
      <c r="G61" s="17">
        <v>0</v>
      </c>
      <c r="H61" s="17">
        <v>0</v>
      </c>
      <c r="I61" s="17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40000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.75">
      <c r="A62" s="18" t="s">
        <v>141</v>
      </c>
      <c r="B62" s="18" t="s">
        <v>141</v>
      </c>
      <c r="C62" s="19" t="s">
        <v>141</v>
      </c>
      <c r="D62" s="11" t="s">
        <v>142</v>
      </c>
      <c r="E62" s="11">
        <v>4093319</v>
      </c>
      <c r="F62" s="11">
        <v>4223319</v>
      </c>
      <c r="G62" s="11">
        <v>1526308</v>
      </c>
      <c r="H62" s="11">
        <v>-1488219</v>
      </c>
      <c r="I62" s="11">
        <v>0</v>
      </c>
      <c r="J62" s="11">
        <v>3373418</v>
      </c>
      <c r="K62" s="11">
        <v>3373418</v>
      </c>
      <c r="L62" s="11">
        <v>0</v>
      </c>
      <c r="M62" s="11">
        <v>0</v>
      </c>
      <c r="N62" s="11">
        <v>0</v>
      </c>
      <c r="O62" s="11">
        <v>3373418</v>
      </c>
      <c r="P62" s="11">
        <f t="shared" si="1"/>
        <v>7466737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5" spans="2:13" ht="15.75">
      <c r="B65" s="28" t="s">
        <v>144</v>
      </c>
      <c r="C65" s="28"/>
      <c r="D65" s="28"/>
      <c r="E65" s="1"/>
      <c r="F65" s="1"/>
      <c r="G65" s="1"/>
      <c r="H65" s="1"/>
      <c r="I65" s="1"/>
      <c r="J65" s="26"/>
      <c r="K65" s="26"/>
      <c r="L65" s="26"/>
      <c r="M65" s="26"/>
    </row>
    <row r="66" spans="2:13" ht="15.75">
      <c r="B66" s="32" t="s">
        <v>164</v>
      </c>
      <c r="C66" s="32"/>
      <c r="D66" s="32"/>
      <c r="E66" s="1"/>
      <c r="F66" s="1"/>
      <c r="G66" s="1"/>
      <c r="H66" s="25"/>
      <c r="I66" s="1"/>
      <c r="J66" s="28" t="s">
        <v>145</v>
      </c>
      <c r="K66" s="28"/>
      <c r="L66" s="28"/>
      <c r="M66" s="28"/>
    </row>
    <row r="67" spans="2:13" ht="15.75">
      <c r="B67" s="1"/>
      <c r="C67" s="1"/>
      <c r="D67" s="1"/>
      <c r="E67" s="1"/>
      <c r="F67" s="1"/>
      <c r="G67" s="1"/>
      <c r="H67" s="25"/>
      <c r="I67" s="1"/>
      <c r="J67" s="1"/>
      <c r="K67" s="1"/>
      <c r="L67" s="1"/>
      <c r="M67" s="1"/>
    </row>
    <row r="68" spans="2:13" ht="15.75"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mergeCells count="25"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F10:F12"/>
    <mergeCell ref="G10:H10"/>
    <mergeCell ref="B65:D65"/>
    <mergeCell ref="J66:M66"/>
    <mergeCell ref="M11:M12"/>
    <mergeCell ref="B66:D66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2020-10-08T10:55:46Z</cp:lastPrinted>
  <dcterms:created xsi:type="dcterms:W3CDTF">2020-10-08T10:50:02Z</dcterms:created>
  <dcterms:modified xsi:type="dcterms:W3CDTF">2020-10-12T09:20:14Z</dcterms:modified>
  <cp:category/>
  <cp:version/>
  <cp:contentType/>
  <cp:contentStatus/>
</cp:coreProperties>
</file>