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2120" windowHeight="9120" activeTab="0"/>
  </bookViews>
  <sheets>
    <sheet name="Лист1" sheetId="1" r:id="rId1"/>
  </sheets>
  <definedNames>
    <definedName name="_xlnm.Print_Titles" localSheetId="0">'Лист1'!$12:$19</definedName>
    <definedName name="_xlnm.Print_Area" localSheetId="0">'Лист1'!$A$1:$T$94</definedName>
  </definedNames>
  <calcPr fullCalcOnLoad="1"/>
</workbook>
</file>

<file path=xl/sharedStrings.xml><?xml version="1.0" encoding="utf-8"?>
<sst xmlns="http://schemas.openxmlformats.org/spreadsheetml/2006/main" count="95" uniqueCount="69">
  <si>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</si>
  <si>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</si>
  <si>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</si>
  <si>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</si>
  <si>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</si>
  <si>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</si>
  <si>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</si>
  <si>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</si>
  <si>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</si>
  <si>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</si>
  <si>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</si>
  <si>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Тернопільський обласний бюджет</t>
  </si>
  <si>
    <t>Найменування бюджету - одержувача / надавача міжбюджетного трансферту</t>
  </si>
  <si>
    <t>Бичківський сільський бюджет</t>
  </si>
  <si>
    <t>Босирівський сільський бюджет</t>
  </si>
  <si>
    <t>Заліссянський сільський бюджет</t>
  </si>
  <si>
    <t>Кривенківський сільський бюджет</t>
  </si>
  <si>
    <t>Милівецький сільський бюджет</t>
  </si>
  <si>
    <t xml:space="preserve">Скородинський сільський бюджет </t>
  </si>
  <si>
    <t xml:space="preserve">Сокиринецький сільський бюджет </t>
  </si>
  <si>
    <t>Швайківський сільський бюджет</t>
  </si>
  <si>
    <t>грн.</t>
  </si>
  <si>
    <t>Бюджет Базарської сільської ради</t>
  </si>
  <si>
    <t xml:space="preserve">Бюджет Білівської сільської  ради </t>
  </si>
  <si>
    <t>Бюджет Горішньовигнанської сільської ради</t>
  </si>
  <si>
    <t>Бюджет Джуринської сільської ради</t>
  </si>
  <si>
    <t>Бюджет Косівської сільської ради</t>
  </si>
  <si>
    <t xml:space="preserve">Бюджет Коцюбинчицької сільської ради </t>
  </si>
  <si>
    <t>Бюджет Заболотівської сільської ради</t>
  </si>
  <si>
    <t>Бюджет Звиняцької сільської ради</t>
  </si>
  <si>
    <t>Бюджет Капустинської сільської ради</t>
  </si>
  <si>
    <t>Бюджет Мухавської сільської ради</t>
  </si>
  <si>
    <t>Бюджет Нагірянської сільської ради</t>
  </si>
  <si>
    <t xml:space="preserve">Бюджет Палашівської сільської ради </t>
  </si>
  <si>
    <t xml:space="preserve">Бюджет Пастушівської сільської ради </t>
  </si>
  <si>
    <t>Бюджет Полівецької сільської ради</t>
  </si>
  <si>
    <t xml:space="preserve">Бюджет Пробіжнянської сільської ради </t>
  </si>
  <si>
    <t xml:space="preserve">Бюджет Ягільницької сільської ради </t>
  </si>
  <si>
    <t xml:space="preserve">Бюджет Росохацької сільської ради </t>
  </si>
  <si>
    <t xml:space="preserve">Бюджет Свидівської сільської ради </t>
  </si>
  <si>
    <t xml:space="preserve">Бюджет Товстеньківської сільської ради </t>
  </si>
  <si>
    <t xml:space="preserve">Бюджет Улашківської сільської ради  </t>
  </si>
  <si>
    <t xml:space="preserve">Бюджет Шманьківської сільської ради </t>
  </si>
  <si>
    <t xml:space="preserve">Бюджет Шманьківчицької сільської ради </t>
  </si>
  <si>
    <t>Бюджет Шульганівської сільської ради</t>
  </si>
  <si>
    <t xml:space="preserve">Бюджет Староягільницької сільської ради </t>
  </si>
  <si>
    <t xml:space="preserve">Бюджет Сосулівської сільської ради </t>
  </si>
  <si>
    <t>на 2020 рік</t>
  </si>
  <si>
    <t>видатки споживання</t>
  </si>
  <si>
    <t>РАЗОМ</t>
  </si>
  <si>
    <t>(код бюджету)</t>
  </si>
  <si>
    <t>Бюджет міста Чорткова</t>
  </si>
  <si>
    <t>Бюджет Милівської сільської ради</t>
  </si>
  <si>
    <t>субвенції :</t>
  </si>
  <si>
    <t>Бюджет Заводської  ОТГ</t>
  </si>
  <si>
    <t>видатки розвитку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</si>
  <si>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</si>
  <si>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 на забезпечення якісної, сучасної та доступної загальної середньої освіти "Нова українська школа " за рахунок відповідної субвенції з державного бюджету</t>
  </si>
  <si>
    <t>Бюджет Колиндянської ОТГ</t>
  </si>
  <si>
    <t xml:space="preserve">Інші субвенції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</si>
  <si>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</si>
  <si>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здійсненя переданих видатків у сфері освіти за рахунок коштів освітньої субвенції</t>
  </si>
  <si>
    <t xml:space="preserve"> Зміни до міжбюджетних трансфертів районного бюджету </t>
  </si>
  <si>
    <t>Додаток 4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</si>
  <si>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</si>
  <si>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 xml:space="preserve">Заступник голови  районної ради  
</t>
  </si>
  <si>
    <t>Зоряна САСАНЧИН</t>
  </si>
  <si>
    <t>від 28 грудня 2020 року №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</si>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</sst>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\ _₴_-;\-* #,##0.00\ _₴_-;_-* &quot;-&quot;??\ _₴_-;_-@_-"/>
    <numFmt numFmtId="181" formatCode="0.0"/>
    <numFmt numFmtId="182" formatCode="_-* #,##0.0\ _₴_-;\-* #,##0.0\ _₴_-;_-* &quot;-&quot;??\ _₴_-;_-@_-"/>
    <numFmt numFmtId="183" formatCode="_-* #,##0\ _₴_-;\-* #,##0\ _₴_-;_-* &quot;-&quot;??\ _₴_-;_-@_-"/>
    <numFmt numFmtId="184" formatCode="0.000"/>
    <numFmt numFmtId="185" formatCode="_-* #,##0.000\ _₴_-;\-* #,##0.000\ _₴_-;_-* &quot;-&quot;??\ _₴_-;_-@_-"/>
    <numFmt numFmtId="186" formatCode="_-* #,##0.0000\ _₴_-;\-* #,##0.0000\ _₴_-;_-* &quot;-&quot;??\ _₴_-;_-@_-"/>
  </numFmts>
  <fonts count="52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60" applyNumberFormat="1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180" fontId="2" fillId="0" borderId="10" xfId="60" applyFont="1" applyBorder="1" applyAlignment="1">
      <alignment vertical="top" wrapText="1"/>
    </xf>
    <xf numFmtId="180" fontId="2" fillId="0" borderId="10" xfId="60" applyFont="1" applyBorder="1" applyAlignment="1">
      <alignment horizontal="center" vertical="top" wrapText="1"/>
    </xf>
    <xf numFmtId="183" fontId="2" fillId="0" borderId="10" xfId="6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49" fontId="10" fillId="32" borderId="10" xfId="0" applyNumberFormat="1" applyFont="1" applyFill="1" applyBorder="1" applyAlignment="1">
      <alignment horizontal="right" wrapText="1"/>
    </xf>
    <xf numFmtId="180" fontId="6" fillId="0" borderId="10" xfId="0" applyNumberFormat="1" applyFont="1" applyBorder="1" applyAlignment="1">
      <alignment vertical="top" wrapText="1"/>
    </xf>
    <xf numFmtId="183" fontId="6" fillId="0" borderId="10" xfId="0" applyNumberFormat="1" applyFont="1" applyBorder="1" applyAlignment="1">
      <alignment vertical="top" wrapText="1"/>
    </xf>
    <xf numFmtId="185" fontId="10" fillId="32" borderId="10" xfId="60" applyNumberFormat="1" applyFont="1" applyFill="1" applyBorder="1" applyAlignment="1">
      <alignment horizontal="right" wrapText="1"/>
    </xf>
    <xf numFmtId="185" fontId="10" fillId="32" borderId="10" xfId="0" applyNumberFormat="1" applyFont="1" applyFill="1" applyBorder="1" applyAlignment="1">
      <alignment horizontal="right" wrapText="1"/>
    </xf>
    <xf numFmtId="182" fontId="10" fillId="32" borderId="10" xfId="0" applyNumberFormat="1" applyFont="1" applyFill="1" applyBorder="1" applyAlignment="1">
      <alignment horizontal="right" wrapText="1"/>
    </xf>
    <xf numFmtId="180" fontId="2" fillId="0" borderId="10" xfId="0" applyNumberFormat="1" applyFont="1" applyBorder="1" applyAlignment="1">
      <alignment vertical="top" wrapText="1"/>
    </xf>
    <xf numFmtId="183" fontId="2" fillId="0" borderId="10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 vertical="top" wrapText="1"/>
    </xf>
    <xf numFmtId="0" fontId="17" fillId="0" borderId="13" xfId="0" applyFont="1" applyBorder="1" applyAlignment="1">
      <alignment horizontal="left" vertical="center" wrapText="1"/>
    </xf>
    <xf numFmtId="185" fontId="10" fillId="0" borderId="10" xfId="0" applyNumberFormat="1" applyFont="1" applyBorder="1" applyAlignment="1">
      <alignment horizontal="right" wrapText="1"/>
    </xf>
    <xf numFmtId="183" fontId="10" fillId="32" borderId="10" xfId="0" applyNumberFormat="1" applyFont="1" applyFill="1" applyBorder="1" applyAlignment="1">
      <alignment horizontal="right" wrapText="1"/>
    </xf>
    <xf numFmtId="180" fontId="10" fillId="32" borderId="10" xfId="0" applyNumberFormat="1" applyFont="1" applyFill="1" applyBorder="1" applyAlignment="1">
      <alignment horizontal="right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83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tabSelected="1" view="pageBreakPreview" zoomScale="75" zoomScaleSheetLayoutView="75" workbookViewId="0" topLeftCell="A1">
      <selection activeCell="D14" sqref="D14:J14"/>
    </sheetView>
  </sheetViews>
  <sheetFormatPr defaultColWidth="9.140625" defaultRowHeight="12.75"/>
  <cols>
    <col min="1" max="1" width="14.7109375" style="4" customWidth="1"/>
    <col min="2" max="2" width="28.421875" style="4" customWidth="1"/>
    <col min="3" max="3" width="16.57421875" style="4" customWidth="1"/>
    <col min="4" max="4" width="14.57421875" style="4" customWidth="1"/>
    <col min="5" max="5" width="12.57421875" style="4" hidden="1" customWidth="1"/>
    <col min="6" max="6" width="21.57421875" style="4" hidden="1" customWidth="1"/>
    <col min="7" max="7" width="14.140625" style="4" hidden="1" customWidth="1"/>
    <col min="8" max="8" width="12.421875" style="4" hidden="1" customWidth="1"/>
    <col min="9" max="9" width="17.140625" style="4" customWidth="1"/>
    <col min="10" max="10" width="21.7109375" style="4" customWidth="1"/>
    <col min="11" max="12" width="7.00390625" style="4" customWidth="1"/>
    <col min="13" max="13" width="15.00390625" style="4" customWidth="1"/>
    <col min="14" max="14" width="7.57421875" style="4" customWidth="1"/>
    <col min="15" max="15" width="7.140625" style="4" customWidth="1"/>
    <col min="16" max="16" width="12.421875" style="4" customWidth="1"/>
    <col min="17" max="17" width="13.140625" style="4" customWidth="1"/>
    <col min="18" max="18" width="7.57421875" style="4" customWidth="1"/>
    <col min="19" max="19" width="7.421875" style="4" customWidth="1"/>
    <col min="20" max="20" width="24.00390625" style="4" customWidth="1"/>
    <col min="21" max="16384" width="9.140625" style="4" customWidth="1"/>
  </cols>
  <sheetData>
    <row r="1" spans="1:22" ht="21.75" customHeight="1">
      <c r="A1" s="1"/>
      <c r="P1" s="62"/>
      <c r="Q1" s="62"/>
      <c r="R1" s="62"/>
      <c r="S1" s="8"/>
      <c r="T1" s="8"/>
      <c r="U1" s="8"/>
      <c r="V1" s="8"/>
    </row>
    <row r="2" spans="1:22" ht="15.75" customHeight="1">
      <c r="A2" s="1"/>
      <c r="P2" s="62" t="s">
        <v>63</v>
      </c>
      <c r="Q2" s="62"/>
      <c r="R2" s="63"/>
      <c r="S2" s="10"/>
      <c r="T2" s="8"/>
      <c r="U2" s="8"/>
      <c r="V2" s="8"/>
    </row>
    <row r="3" spans="1:22" ht="15.75" customHeight="1">
      <c r="A3" s="1"/>
      <c r="P3" s="62" t="s">
        <v>64</v>
      </c>
      <c r="Q3" s="62"/>
      <c r="R3" s="64"/>
      <c r="S3" s="10"/>
      <c r="T3" s="8"/>
      <c r="U3" s="8"/>
      <c r="V3" s="8"/>
    </row>
    <row r="4" spans="1:22" ht="18.75" customHeight="1">
      <c r="A4" s="1"/>
      <c r="P4" s="62" t="s">
        <v>67</v>
      </c>
      <c r="Q4" s="62"/>
      <c r="R4" s="64"/>
      <c r="S4" s="11"/>
      <c r="T4" s="8"/>
      <c r="U4" s="8"/>
      <c r="V4" s="8"/>
    </row>
    <row r="5" spans="1:20" ht="18.75" customHeight="1">
      <c r="A5" s="1"/>
      <c r="R5" s="10"/>
      <c r="S5" s="11"/>
      <c r="T5" s="11"/>
    </row>
    <row r="6" spans="1:20" ht="15" customHeight="1">
      <c r="A6" s="1"/>
      <c r="R6" s="9"/>
      <c r="S6" s="9"/>
      <c r="T6" s="9"/>
    </row>
    <row r="7" spans="1:20" ht="20.25" customHeight="1">
      <c r="A7" s="80" t="s">
        <v>62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 ht="22.5" customHeight="1">
      <c r="A8" s="80" t="s">
        <v>47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22.5" customHeight="1">
      <c r="A9" s="12"/>
      <c r="B9" s="18">
        <v>19316200000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22.5" customHeight="1">
      <c r="A10" s="12"/>
      <c r="B10" s="19" t="s">
        <v>50</v>
      </c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.75">
      <c r="A11" s="2"/>
      <c r="T11" s="4" t="s">
        <v>21</v>
      </c>
    </row>
    <row r="12" spans="1:20" ht="36" customHeight="1">
      <c r="A12" s="72" t="s">
        <v>0</v>
      </c>
      <c r="B12" s="72" t="s">
        <v>12</v>
      </c>
      <c r="C12" s="65" t="s">
        <v>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 t="s">
        <v>2</v>
      </c>
      <c r="O12" s="65"/>
      <c r="P12" s="65"/>
      <c r="Q12" s="65"/>
      <c r="R12" s="65"/>
      <c r="S12" s="65"/>
      <c r="T12" s="65"/>
    </row>
    <row r="13" spans="1:20" ht="34.5" customHeight="1">
      <c r="A13" s="73"/>
      <c r="B13" s="73"/>
      <c r="C13" s="65" t="s">
        <v>3</v>
      </c>
      <c r="D13" s="70" t="s">
        <v>53</v>
      </c>
      <c r="E13" s="79"/>
      <c r="F13" s="79"/>
      <c r="G13" s="79"/>
      <c r="H13" s="79"/>
      <c r="I13" s="79"/>
      <c r="J13" s="79"/>
      <c r="K13" s="79"/>
      <c r="L13" s="71"/>
      <c r="M13" s="81" t="s">
        <v>5</v>
      </c>
      <c r="N13" s="66" t="s">
        <v>3</v>
      </c>
      <c r="O13" s="67"/>
      <c r="P13" s="65" t="s">
        <v>4</v>
      </c>
      <c r="Q13" s="65"/>
      <c r="R13" s="65"/>
      <c r="S13" s="65"/>
      <c r="T13" s="65" t="s">
        <v>5</v>
      </c>
    </row>
    <row r="14" spans="1:20" ht="39" customHeight="1">
      <c r="A14" s="73"/>
      <c r="B14" s="73"/>
      <c r="C14" s="65"/>
      <c r="D14" s="70" t="s">
        <v>68</v>
      </c>
      <c r="E14" s="79"/>
      <c r="F14" s="79"/>
      <c r="G14" s="79"/>
      <c r="H14" s="79"/>
      <c r="I14" s="79"/>
      <c r="J14" s="79"/>
      <c r="K14" s="65" t="s">
        <v>7</v>
      </c>
      <c r="L14" s="65"/>
      <c r="M14" s="81"/>
      <c r="N14" s="68"/>
      <c r="O14" s="69"/>
      <c r="P14" s="70" t="s">
        <v>6</v>
      </c>
      <c r="Q14" s="71"/>
      <c r="R14" s="65" t="s">
        <v>7</v>
      </c>
      <c r="S14" s="65"/>
      <c r="T14" s="65"/>
    </row>
    <row r="15" spans="1:20" ht="15.75" customHeight="1" hidden="1">
      <c r="A15" s="73"/>
      <c r="B15" s="73"/>
      <c r="C15" s="65" t="s">
        <v>8</v>
      </c>
      <c r="D15" s="65"/>
      <c r="E15" s="65"/>
      <c r="F15" s="65"/>
      <c r="G15" s="65"/>
      <c r="H15" s="65"/>
      <c r="I15" s="65"/>
      <c r="J15" s="65"/>
      <c r="K15" s="65"/>
      <c r="L15" s="65"/>
      <c r="M15" s="81"/>
      <c r="N15" s="65" t="s">
        <v>9</v>
      </c>
      <c r="O15" s="65"/>
      <c r="P15" s="65"/>
      <c r="Q15" s="65"/>
      <c r="R15" s="65"/>
      <c r="S15" s="65"/>
      <c r="T15" s="65"/>
    </row>
    <row r="16" spans="1:20" ht="289.5" customHeight="1">
      <c r="A16" s="73"/>
      <c r="B16" s="73"/>
      <c r="C16" s="14"/>
      <c r="D16" s="5" t="s">
        <v>59</v>
      </c>
      <c r="E16" s="5"/>
      <c r="F16" s="5" t="s">
        <v>57</v>
      </c>
      <c r="G16" s="5" t="s">
        <v>56</v>
      </c>
      <c r="H16" s="5"/>
      <c r="I16" s="5" t="s">
        <v>61</v>
      </c>
      <c r="J16" s="21" t="s">
        <v>60</v>
      </c>
      <c r="K16" s="14"/>
      <c r="L16" s="14"/>
      <c r="M16" s="5"/>
      <c r="N16" s="14"/>
      <c r="O16" s="14"/>
      <c r="P16" s="21"/>
      <c r="Q16" s="21"/>
      <c r="R16" s="14"/>
      <c r="S16" s="14"/>
      <c r="T16" s="14"/>
    </row>
    <row r="17" spans="1:20" ht="33" customHeight="1">
      <c r="A17" s="73"/>
      <c r="B17" s="73"/>
      <c r="C17" s="22"/>
      <c r="D17" s="22" t="s">
        <v>48</v>
      </c>
      <c r="E17" s="22" t="s">
        <v>55</v>
      </c>
      <c r="F17" s="22" t="s">
        <v>55</v>
      </c>
      <c r="G17" s="22" t="s">
        <v>48</v>
      </c>
      <c r="H17" s="22" t="s">
        <v>55</v>
      </c>
      <c r="I17" s="22" t="s">
        <v>48</v>
      </c>
      <c r="J17" s="22" t="s">
        <v>55</v>
      </c>
      <c r="K17" s="14"/>
      <c r="L17" s="14"/>
      <c r="M17" s="14"/>
      <c r="N17" s="14"/>
      <c r="O17" s="14"/>
      <c r="P17" s="22"/>
      <c r="Q17" s="22"/>
      <c r="R17" s="14"/>
      <c r="S17" s="14"/>
      <c r="T17" s="14"/>
    </row>
    <row r="18" spans="1:20" ht="27.75" customHeight="1">
      <c r="A18" s="74"/>
      <c r="B18" s="74"/>
      <c r="C18" s="22"/>
      <c r="D18" s="78">
        <v>41053900</v>
      </c>
      <c r="E18" s="78"/>
      <c r="F18" s="22">
        <v>41051400</v>
      </c>
      <c r="G18" s="78">
        <v>41051200</v>
      </c>
      <c r="H18" s="78"/>
      <c r="I18" s="22">
        <v>41051000</v>
      </c>
      <c r="J18" s="24">
        <v>41050900</v>
      </c>
      <c r="K18" s="14"/>
      <c r="L18" s="14"/>
      <c r="M18" s="14"/>
      <c r="N18" s="14"/>
      <c r="O18" s="14"/>
      <c r="P18" s="23"/>
      <c r="Q18" s="23"/>
      <c r="R18" s="14"/>
      <c r="S18" s="14"/>
      <c r="T18" s="14"/>
    </row>
    <row r="19" spans="1:20" ht="15.7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/>
      <c r="G19" s="14"/>
      <c r="H19" s="14"/>
      <c r="I19" s="14"/>
      <c r="J19" s="14">
        <v>5</v>
      </c>
      <c r="K19" s="14">
        <v>6</v>
      </c>
      <c r="L19" s="14">
        <v>7</v>
      </c>
      <c r="M19" s="14">
        <v>8</v>
      </c>
      <c r="N19" s="14">
        <v>9</v>
      </c>
      <c r="O19" s="14">
        <v>10</v>
      </c>
      <c r="P19" s="14">
        <v>11</v>
      </c>
      <c r="Q19" s="14">
        <v>12</v>
      </c>
      <c r="R19" s="14">
        <v>13</v>
      </c>
      <c r="S19" s="14">
        <v>14</v>
      </c>
      <c r="T19" s="14">
        <v>15</v>
      </c>
    </row>
    <row r="20" spans="1:20" ht="32.25" customHeight="1">
      <c r="A20" s="25">
        <v>19100000000</v>
      </c>
      <c r="B20" s="25" t="s">
        <v>11</v>
      </c>
      <c r="C20" s="26"/>
      <c r="D20" s="26"/>
      <c r="E20" s="27"/>
      <c r="F20" s="27"/>
      <c r="G20" s="27"/>
      <c r="H20" s="27"/>
      <c r="I20" s="27">
        <v>600000</v>
      </c>
      <c r="J20" s="28">
        <v>-4957</v>
      </c>
      <c r="K20" s="27"/>
      <c r="L20" s="27"/>
      <c r="M20" s="29">
        <f>D20+I20+J20</f>
        <v>595043</v>
      </c>
      <c r="N20" s="14"/>
      <c r="O20" s="14"/>
      <c r="P20" s="14"/>
      <c r="Q20" s="14"/>
      <c r="R20" s="14"/>
      <c r="S20" s="14"/>
      <c r="T20" s="14"/>
    </row>
    <row r="21" spans="1:20" ht="22.5" customHeight="1">
      <c r="A21" s="25">
        <v>19202100000</v>
      </c>
      <c r="B21" s="25" t="s">
        <v>51</v>
      </c>
      <c r="C21" s="26"/>
      <c r="D21" s="26">
        <v>50000</v>
      </c>
      <c r="E21" s="30"/>
      <c r="F21" s="30"/>
      <c r="G21" s="30"/>
      <c r="H21" s="30"/>
      <c r="I21" s="30"/>
      <c r="J21" s="30"/>
      <c r="K21" s="31"/>
      <c r="L21" s="31"/>
      <c r="M21" s="29">
        <f aca="true" t="shared" si="0" ref="M21:M84">D21+I21+J21</f>
        <v>50000</v>
      </c>
      <c r="N21" s="14"/>
      <c r="O21" s="14"/>
      <c r="P21" s="14"/>
      <c r="Q21" s="14"/>
      <c r="R21" s="14"/>
      <c r="S21" s="14"/>
      <c r="T21" s="14"/>
    </row>
    <row r="22" spans="1:20" ht="25.5" customHeight="1" hidden="1">
      <c r="A22" s="25">
        <v>19506000000</v>
      </c>
      <c r="B22" s="25" t="s">
        <v>54</v>
      </c>
      <c r="C22" s="14"/>
      <c r="D22" s="27"/>
      <c r="E22" s="27"/>
      <c r="F22" s="27"/>
      <c r="G22" s="27"/>
      <c r="H22" s="27"/>
      <c r="I22" s="27"/>
      <c r="J22" s="27"/>
      <c r="K22" s="31"/>
      <c r="L22" s="31"/>
      <c r="M22" s="29">
        <f t="shared" si="0"/>
        <v>0</v>
      </c>
      <c r="N22" s="14"/>
      <c r="O22" s="14"/>
      <c r="P22" s="14"/>
      <c r="Q22" s="14"/>
      <c r="R22" s="14"/>
      <c r="S22" s="14"/>
      <c r="T22" s="14"/>
    </row>
    <row r="23" spans="1:20" ht="29.25" customHeight="1" hidden="1">
      <c r="A23" s="25"/>
      <c r="B23" s="25"/>
      <c r="C23" s="14"/>
      <c r="D23" s="14"/>
      <c r="E23" s="30"/>
      <c r="F23" s="30"/>
      <c r="G23" s="30"/>
      <c r="H23" s="30"/>
      <c r="I23" s="30"/>
      <c r="J23" s="30"/>
      <c r="K23" s="31"/>
      <c r="L23" s="31"/>
      <c r="M23" s="29">
        <f t="shared" si="0"/>
        <v>0</v>
      </c>
      <c r="N23" s="14"/>
      <c r="O23" s="14"/>
      <c r="P23" s="14"/>
      <c r="Q23" s="14"/>
      <c r="R23" s="14"/>
      <c r="S23" s="14"/>
      <c r="T23" s="14"/>
    </row>
    <row r="24" spans="1:20" ht="29.25" customHeight="1" hidden="1">
      <c r="A24" s="25"/>
      <c r="B24" s="25"/>
      <c r="C24" s="14"/>
      <c r="D24" s="14"/>
      <c r="E24" s="27"/>
      <c r="F24" s="27"/>
      <c r="G24" s="27"/>
      <c r="H24" s="27"/>
      <c r="I24" s="27"/>
      <c r="J24" s="27"/>
      <c r="K24" s="31"/>
      <c r="L24" s="31"/>
      <c r="M24" s="29">
        <f t="shared" si="0"/>
        <v>0</v>
      </c>
      <c r="N24" s="14"/>
      <c r="O24" s="14"/>
      <c r="P24" s="14"/>
      <c r="Q24" s="14"/>
      <c r="R24" s="14"/>
      <c r="S24" s="14"/>
      <c r="T24" s="14"/>
    </row>
    <row r="25" spans="1:20" ht="26.25" customHeight="1" hidden="1">
      <c r="A25" s="25"/>
      <c r="B25" s="25"/>
      <c r="C25" s="14"/>
      <c r="D25" s="14"/>
      <c r="E25" s="27"/>
      <c r="F25" s="27"/>
      <c r="G25" s="27"/>
      <c r="H25" s="27"/>
      <c r="I25" s="27"/>
      <c r="J25" s="27"/>
      <c r="K25" s="31"/>
      <c r="L25" s="31"/>
      <c r="M25" s="29">
        <f t="shared" si="0"/>
        <v>0</v>
      </c>
      <c r="N25" s="14"/>
      <c r="O25" s="14"/>
      <c r="P25" s="14"/>
      <c r="Q25" s="14"/>
      <c r="R25" s="14"/>
      <c r="S25" s="14"/>
      <c r="T25" s="14"/>
    </row>
    <row r="26" spans="1:20" ht="22.5" customHeight="1" hidden="1">
      <c r="A26" s="25"/>
      <c r="B26" s="25"/>
      <c r="C26" s="14"/>
      <c r="D26" s="14"/>
      <c r="E26" s="27"/>
      <c r="F26" s="27"/>
      <c r="G26" s="27"/>
      <c r="H26" s="27"/>
      <c r="I26" s="27"/>
      <c r="J26" s="27"/>
      <c r="K26" s="31"/>
      <c r="L26" s="31"/>
      <c r="M26" s="29">
        <f t="shared" si="0"/>
        <v>0</v>
      </c>
      <c r="N26" s="14"/>
      <c r="O26" s="14"/>
      <c r="P26" s="14"/>
      <c r="Q26" s="14"/>
      <c r="R26" s="14"/>
      <c r="S26" s="14"/>
      <c r="T26" s="14"/>
    </row>
    <row r="27" spans="1:20" ht="15.75" hidden="1">
      <c r="A27" s="25"/>
      <c r="B27" s="25"/>
      <c r="C27" s="14"/>
      <c r="D27" s="14"/>
      <c r="E27" s="27"/>
      <c r="F27" s="27"/>
      <c r="G27" s="27"/>
      <c r="H27" s="27"/>
      <c r="I27" s="27"/>
      <c r="J27" s="27"/>
      <c r="K27" s="32"/>
      <c r="L27" s="31"/>
      <c r="M27" s="29">
        <f t="shared" si="0"/>
        <v>0</v>
      </c>
      <c r="N27" s="14"/>
      <c r="O27" s="14"/>
      <c r="P27" s="14"/>
      <c r="Q27" s="14"/>
      <c r="R27" s="14"/>
      <c r="S27" s="14"/>
      <c r="T27" s="14"/>
    </row>
    <row r="28" spans="1:20" ht="15.75" hidden="1">
      <c r="A28" s="25"/>
      <c r="B28" s="25"/>
      <c r="C28" s="14"/>
      <c r="D28" s="14"/>
      <c r="E28" s="27"/>
      <c r="F28" s="27"/>
      <c r="G28" s="27"/>
      <c r="H28" s="27"/>
      <c r="I28" s="27"/>
      <c r="J28" s="27"/>
      <c r="K28" s="31"/>
      <c r="L28" s="31"/>
      <c r="M28" s="29">
        <f t="shared" si="0"/>
        <v>0</v>
      </c>
      <c r="N28" s="14"/>
      <c r="O28" s="14"/>
      <c r="P28" s="14"/>
      <c r="Q28" s="14"/>
      <c r="R28" s="14"/>
      <c r="S28" s="14"/>
      <c r="T28" s="14"/>
    </row>
    <row r="29" spans="1:20" ht="31.5" hidden="1">
      <c r="A29" s="25">
        <v>19316503000</v>
      </c>
      <c r="B29" s="25" t="s">
        <v>23</v>
      </c>
      <c r="C29" s="14"/>
      <c r="D29" s="14"/>
      <c r="E29" s="27"/>
      <c r="F29" s="27"/>
      <c r="G29" s="27"/>
      <c r="H29" s="27"/>
      <c r="I29" s="27"/>
      <c r="J29" s="27"/>
      <c r="K29" s="31"/>
      <c r="L29" s="31"/>
      <c r="M29" s="29">
        <f t="shared" si="0"/>
        <v>0</v>
      </c>
      <c r="N29" s="14"/>
      <c r="O29" s="14"/>
      <c r="P29" s="14"/>
      <c r="Q29" s="14"/>
      <c r="R29" s="14"/>
      <c r="S29" s="14"/>
      <c r="T29" s="14"/>
    </row>
    <row r="30" spans="1:20" ht="33" customHeight="1" hidden="1">
      <c r="A30" s="25">
        <v>19316501000</v>
      </c>
      <c r="B30" s="25" t="s">
        <v>22</v>
      </c>
      <c r="C30" s="14"/>
      <c r="D30" s="14"/>
      <c r="E30" s="27"/>
      <c r="F30" s="27"/>
      <c r="G30" s="27"/>
      <c r="H30" s="27"/>
      <c r="I30" s="27"/>
      <c r="J30" s="27"/>
      <c r="K30" s="31"/>
      <c r="L30" s="31"/>
      <c r="M30" s="29">
        <f t="shared" si="0"/>
        <v>0</v>
      </c>
      <c r="N30" s="14"/>
      <c r="O30" s="14"/>
      <c r="P30" s="14"/>
      <c r="Q30" s="14"/>
      <c r="R30" s="14"/>
      <c r="S30" s="14"/>
      <c r="T30" s="14"/>
    </row>
    <row r="31" spans="1:20" ht="33.75" customHeight="1" hidden="1">
      <c r="A31" s="25">
        <v>19316509000</v>
      </c>
      <c r="B31" s="25" t="s">
        <v>25</v>
      </c>
      <c r="C31" s="14"/>
      <c r="D31" s="14"/>
      <c r="E31" s="27"/>
      <c r="F31" s="27"/>
      <c r="G31" s="27"/>
      <c r="H31" s="27"/>
      <c r="I31" s="27"/>
      <c r="J31" s="27"/>
      <c r="K31" s="31"/>
      <c r="L31" s="31"/>
      <c r="M31" s="29">
        <f t="shared" si="0"/>
        <v>0</v>
      </c>
      <c r="N31" s="14"/>
      <c r="O31" s="14"/>
      <c r="P31" s="14"/>
      <c r="Q31" s="14"/>
      <c r="R31" s="14"/>
      <c r="S31" s="14"/>
      <c r="T31" s="14"/>
    </row>
    <row r="32" spans="1:20" ht="31.5" hidden="1">
      <c r="A32" s="25">
        <v>19316512000</v>
      </c>
      <c r="B32" s="25" t="s">
        <v>29</v>
      </c>
      <c r="C32" s="14"/>
      <c r="D32" s="14"/>
      <c r="E32" s="27"/>
      <c r="F32" s="27"/>
      <c r="G32" s="27"/>
      <c r="H32" s="27"/>
      <c r="I32" s="27"/>
      <c r="J32" s="27"/>
      <c r="K32" s="31"/>
      <c r="L32" s="31"/>
      <c r="M32" s="29">
        <f t="shared" si="0"/>
        <v>0</v>
      </c>
      <c r="N32" s="14"/>
      <c r="O32" s="14"/>
      <c r="P32" s="14"/>
      <c r="Q32" s="14"/>
      <c r="R32" s="14"/>
      <c r="S32" s="14"/>
      <c r="T32" s="14"/>
    </row>
    <row r="33" spans="1:20" ht="33.75" customHeight="1" hidden="1">
      <c r="A33" s="25">
        <v>19316519000</v>
      </c>
      <c r="B33" s="25" t="s">
        <v>52</v>
      </c>
      <c r="C33" s="14"/>
      <c r="D33" s="14"/>
      <c r="E33" s="27"/>
      <c r="F33" s="27"/>
      <c r="G33" s="27"/>
      <c r="H33" s="27"/>
      <c r="I33" s="27"/>
      <c r="J33" s="27"/>
      <c r="K33" s="31"/>
      <c r="L33" s="31"/>
      <c r="M33" s="29">
        <f t="shared" si="0"/>
        <v>0</v>
      </c>
      <c r="N33" s="14"/>
      <c r="O33" s="14"/>
      <c r="P33" s="14"/>
      <c r="Q33" s="14"/>
      <c r="R33" s="14"/>
      <c r="S33" s="14"/>
      <c r="T33" s="14"/>
    </row>
    <row r="34" spans="1:20" ht="32.25" customHeight="1" hidden="1">
      <c r="A34" s="25">
        <v>19316520000</v>
      </c>
      <c r="B34" s="25" t="s">
        <v>31</v>
      </c>
      <c r="C34" s="14"/>
      <c r="D34" s="14"/>
      <c r="E34" s="27"/>
      <c r="F34" s="27"/>
      <c r="G34" s="27"/>
      <c r="H34" s="27"/>
      <c r="I34" s="27"/>
      <c r="J34" s="27"/>
      <c r="K34" s="31"/>
      <c r="L34" s="31"/>
      <c r="M34" s="29">
        <f t="shared" si="0"/>
        <v>0</v>
      </c>
      <c r="N34" s="14"/>
      <c r="O34" s="14"/>
      <c r="P34" s="14"/>
      <c r="Q34" s="14"/>
      <c r="R34" s="14"/>
      <c r="S34" s="14"/>
      <c r="T34" s="14"/>
    </row>
    <row r="35" spans="1:20" ht="31.5" hidden="1">
      <c r="A35" s="25">
        <v>19316521000</v>
      </c>
      <c r="B35" s="25" t="s">
        <v>32</v>
      </c>
      <c r="C35" s="14"/>
      <c r="D35" s="14"/>
      <c r="E35" s="27"/>
      <c r="F35" s="27"/>
      <c r="G35" s="27"/>
      <c r="H35" s="27"/>
      <c r="I35" s="27"/>
      <c r="J35" s="27"/>
      <c r="K35" s="31"/>
      <c r="L35" s="31"/>
      <c r="M35" s="29">
        <f t="shared" si="0"/>
        <v>0</v>
      </c>
      <c r="N35" s="14"/>
      <c r="O35" s="14"/>
      <c r="P35" s="14"/>
      <c r="Q35" s="14"/>
      <c r="R35" s="14"/>
      <c r="S35" s="14"/>
      <c r="T35" s="14"/>
    </row>
    <row r="36" spans="1:20" ht="31.5" hidden="1">
      <c r="A36" s="25">
        <v>19316529000</v>
      </c>
      <c r="B36" s="25" t="s">
        <v>39</v>
      </c>
      <c r="C36" s="14"/>
      <c r="D36" s="14"/>
      <c r="E36" s="27"/>
      <c r="F36" s="27"/>
      <c r="G36" s="27"/>
      <c r="H36" s="27"/>
      <c r="I36" s="27"/>
      <c r="J36" s="27"/>
      <c r="K36" s="31"/>
      <c r="L36" s="31"/>
      <c r="M36" s="29">
        <f t="shared" si="0"/>
        <v>0</v>
      </c>
      <c r="N36" s="14"/>
      <c r="O36" s="14"/>
      <c r="P36" s="14"/>
      <c r="Q36" s="14"/>
      <c r="R36" s="14"/>
      <c r="S36" s="14"/>
      <c r="T36" s="14"/>
    </row>
    <row r="37" spans="1:20" ht="36.75" customHeight="1" hidden="1">
      <c r="A37" s="25"/>
      <c r="B37" s="25"/>
      <c r="C37" s="14"/>
      <c r="D37" s="14"/>
      <c r="E37" s="27"/>
      <c r="F37" s="27"/>
      <c r="G37" s="27"/>
      <c r="H37" s="27"/>
      <c r="I37" s="27"/>
      <c r="J37" s="27"/>
      <c r="K37" s="31"/>
      <c r="L37" s="31"/>
      <c r="M37" s="29">
        <f t="shared" si="0"/>
        <v>0</v>
      </c>
      <c r="N37" s="14"/>
      <c r="O37" s="14"/>
      <c r="P37" s="14"/>
      <c r="Q37" s="14"/>
      <c r="R37" s="14"/>
      <c r="S37" s="14"/>
      <c r="T37" s="14"/>
    </row>
    <row r="38" spans="1:20" ht="36" customHeight="1" hidden="1">
      <c r="A38" s="25">
        <v>19316524000</v>
      </c>
      <c r="B38" s="25" t="s">
        <v>35</v>
      </c>
      <c r="C38" s="14"/>
      <c r="D38" s="14"/>
      <c r="E38" s="27"/>
      <c r="F38" s="27"/>
      <c r="G38" s="27"/>
      <c r="H38" s="27"/>
      <c r="I38" s="27"/>
      <c r="J38" s="27"/>
      <c r="K38" s="31"/>
      <c r="L38" s="31"/>
      <c r="M38" s="29">
        <f t="shared" si="0"/>
        <v>0</v>
      </c>
      <c r="N38" s="14"/>
      <c r="O38" s="14"/>
      <c r="P38" s="14"/>
      <c r="Q38" s="14"/>
      <c r="R38" s="14"/>
      <c r="S38" s="14"/>
      <c r="T38" s="14"/>
    </row>
    <row r="39" spans="1:20" ht="36" customHeight="1" hidden="1">
      <c r="A39" s="25">
        <v>19316525000</v>
      </c>
      <c r="B39" s="25" t="s">
        <v>36</v>
      </c>
      <c r="C39" s="14"/>
      <c r="D39" s="14"/>
      <c r="E39" s="27"/>
      <c r="F39" s="27"/>
      <c r="G39" s="27"/>
      <c r="H39" s="27"/>
      <c r="I39" s="27"/>
      <c r="J39" s="27"/>
      <c r="K39" s="31"/>
      <c r="L39" s="31"/>
      <c r="M39" s="29">
        <f t="shared" si="0"/>
        <v>0</v>
      </c>
      <c r="N39" s="14"/>
      <c r="O39" s="14"/>
      <c r="P39" s="14"/>
      <c r="Q39" s="14"/>
      <c r="R39" s="14"/>
      <c r="S39" s="14"/>
      <c r="T39" s="14"/>
    </row>
    <row r="40" spans="1:20" ht="36.75" customHeight="1" hidden="1">
      <c r="A40" s="25">
        <v>19316533000</v>
      </c>
      <c r="B40" s="25" t="s">
        <v>45</v>
      </c>
      <c r="C40" s="14"/>
      <c r="D40" s="14"/>
      <c r="E40" s="27"/>
      <c r="F40" s="27"/>
      <c r="G40" s="27"/>
      <c r="H40" s="27"/>
      <c r="I40" s="27"/>
      <c r="J40" s="27"/>
      <c r="K40" s="31"/>
      <c r="L40" s="31"/>
      <c r="M40" s="29">
        <f t="shared" si="0"/>
        <v>0</v>
      </c>
      <c r="N40" s="14"/>
      <c r="O40" s="14"/>
      <c r="P40" s="14"/>
      <c r="Q40" s="14"/>
      <c r="R40" s="14"/>
      <c r="S40" s="14"/>
      <c r="T40" s="14"/>
    </row>
    <row r="41" spans="1:20" ht="33" customHeight="1" hidden="1">
      <c r="A41" s="25">
        <v>19316535000</v>
      </c>
      <c r="B41" s="25" t="s">
        <v>40</v>
      </c>
      <c r="C41" s="14"/>
      <c r="D41" s="14"/>
      <c r="E41" s="27"/>
      <c r="F41" s="27"/>
      <c r="G41" s="27"/>
      <c r="H41" s="27"/>
      <c r="I41" s="27"/>
      <c r="J41" s="27"/>
      <c r="K41" s="31"/>
      <c r="L41" s="31"/>
      <c r="M41" s="29">
        <f t="shared" si="0"/>
        <v>0</v>
      </c>
      <c r="N41" s="14"/>
      <c r="O41" s="14"/>
      <c r="P41" s="14"/>
      <c r="Q41" s="14"/>
      <c r="R41" s="14"/>
      <c r="S41" s="14"/>
      <c r="T41" s="14"/>
    </row>
    <row r="42" spans="1:20" ht="35.25" customHeight="1" hidden="1">
      <c r="A42" s="25">
        <v>19316537000</v>
      </c>
      <c r="B42" s="25" t="s">
        <v>41</v>
      </c>
      <c r="C42" s="14"/>
      <c r="D42" s="14"/>
      <c r="E42" s="27"/>
      <c r="F42" s="27"/>
      <c r="G42" s="27"/>
      <c r="H42" s="27"/>
      <c r="I42" s="27"/>
      <c r="J42" s="27"/>
      <c r="K42" s="31"/>
      <c r="L42" s="31"/>
      <c r="M42" s="29">
        <f t="shared" si="0"/>
        <v>0</v>
      </c>
      <c r="N42" s="14"/>
      <c r="O42" s="14"/>
      <c r="P42" s="14"/>
      <c r="Q42" s="14"/>
      <c r="R42" s="14"/>
      <c r="S42" s="14"/>
      <c r="T42" s="14"/>
    </row>
    <row r="43" spans="1:20" ht="33.75" customHeight="1" hidden="1">
      <c r="A43" s="25">
        <v>19316543000</v>
      </c>
      <c r="B43" s="25" t="s">
        <v>37</v>
      </c>
      <c r="C43" s="14"/>
      <c r="D43" s="14"/>
      <c r="E43" s="27"/>
      <c r="F43" s="27"/>
      <c r="G43" s="27"/>
      <c r="H43" s="27"/>
      <c r="I43" s="27"/>
      <c r="J43" s="27"/>
      <c r="K43" s="31"/>
      <c r="L43" s="31"/>
      <c r="M43" s="29">
        <f t="shared" si="0"/>
        <v>0</v>
      </c>
      <c r="N43" s="14"/>
      <c r="O43" s="14"/>
      <c r="P43" s="14"/>
      <c r="Q43" s="14"/>
      <c r="R43" s="14"/>
      <c r="S43" s="14"/>
      <c r="T43" s="14"/>
    </row>
    <row r="44" spans="1:20" ht="33.75" customHeight="1" hidden="1">
      <c r="A44" s="25">
        <v>19316542000</v>
      </c>
      <c r="B44" s="25" t="s">
        <v>44</v>
      </c>
      <c r="C44" s="14"/>
      <c r="D44" s="14"/>
      <c r="E44" s="27"/>
      <c r="F44" s="27"/>
      <c r="G44" s="27"/>
      <c r="H44" s="27"/>
      <c r="I44" s="27"/>
      <c r="J44" s="27"/>
      <c r="K44" s="31"/>
      <c r="L44" s="31"/>
      <c r="M44" s="29">
        <f t="shared" si="0"/>
        <v>0</v>
      </c>
      <c r="N44" s="14"/>
      <c r="O44" s="14"/>
      <c r="P44" s="14"/>
      <c r="Q44" s="14"/>
      <c r="R44" s="14"/>
      <c r="S44" s="14"/>
      <c r="T44" s="14"/>
    </row>
    <row r="45" spans="1:20" ht="24" customHeight="1" hidden="1">
      <c r="A45" s="25">
        <v>19511000000</v>
      </c>
      <c r="B45" s="25" t="s">
        <v>58</v>
      </c>
      <c r="C45" s="14"/>
      <c r="D45" s="14"/>
      <c r="E45" s="27"/>
      <c r="F45" s="27"/>
      <c r="G45" s="27"/>
      <c r="H45" s="27"/>
      <c r="I45" s="27"/>
      <c r="J45" s="27"/>
      <c r="K45" s="31"/>
      <c r="L45" s="31"/>
      <c r="M45" s="29">
        <f t="shared" si="0"/>
        <v>0</v>
      </c>
      <c r="N45" s="14"/>
      <c r="O45" s="14"/>
      <c r="P45" s="14"/>
      <c r="Q45" s="14"/>
      <c r="R45" s="14"/>
      <c r="S45" s="14"/>
      <c r="T45" s="14"/>
    </row>
    <row r="46" spans="1:20" ht="24" customHeight="1" hidden="1">
      <c r="A46" s="33"/>
      <c r="B46" s="25"/>
      <c r="C46" s="14"/>
      <c r="D46" s="14"/>
      <c r="E46" s="28"/>
      <c r="F46" s="27"/>
      <c r="G46" s="27"/>
      <c r="H46" s="27"/>
      <c r="I46" s="27"/>
      <c r="J46" s="27"/>
      <c r="K46" s="31"/>
      <c r="L46" s="31"/>
      <c r="M46" s="29">
        <f t="shared" si="0"/>
        <v>0</v>
      </c>
      <c r="N46" s="14"/>
      <c r="O46" s="14"/>
      <c r="P46" s="14"/>
      <c r="Q46" s="14"/>
      <c r="R46" s="14"/>
      <c r="S46" s="14"/>
      <c r="T46" s="14"/>
    </row>
    <row r="47" spans="1:20" ht="24" customHeight="1" hidden="1">
      <c r="A47" s="33"/>
      <c r="B47" s="25"/>
      <c r="C47" s="14"/>
      <c r="D47" s="14"/>
      <c r="E47" s="28"/>
      <c r="F47" s="27"/>
      <c r="G47" s="27"/>
      <c r="H47" s="27"/>
      <c r="I47" s="27"/>
      <c r="J47" s="27"/>
      <c r="K47" s="31"/>
      <c r="L47" s="31"/>
      <c r="M47" s="29">
        <f t="shared" si="0"/>
        <v>0</v>
      </c>
      <c r="N47" s="14"/>
      <c r="O47" s="14"/>
      <c r="P47" s="14"/>
      <c r="Q47" s="14"/>
      <c r="R47" s="14"/>
      <c r="S47" s="14"/>
      <c r="T47" s="14"/>
    </row>
    <row r="48" spans="1:20" ht="24" customHeight="1" hidden="1">
      <c r="A48" s="33"/>
      <c r="B48" s="14"/>
      <c r="C48" s="14"/>
      <c r="D48" s="14"/>
      <c r="E48" s="28"/>
      <c r="F48" s="27"/>
      <c r="G48" s="27"/>
      <c r="H48" s="27"/>
      <c r="I48" s="27"/>
      <c r="J48" s="27"/>
      <c r="K48" s="31"/>
      <c r="L48" s="31"/>
      <c r="M48" s="29">
        <f t="shared" si="0"/>
        <v>0</v>
      </c>
      <c r="N48" s="14"/>
      <c r="O48" s="14"/>
      <c r="P48" s="14"/>
      <c r="Q48" s="14"/>
      <c r="R48" s="14"/>
      <c r="S48" s="14"/>
      <c r="T48" s="14"/>
    </row>
    <row r="49" spans="1:23" ht="15.75">
      <c r="A49" s="33"/>
      <c r="B49" s="5" t="s">
        <v>10</v>
      </c>
      <c r="C49" s="34">
        <f>SUM(C20:C45)</f>
        <v>0</v>
      </c>
      <c r="D49" s="35">
        <f>D20+D21+D22</f>
        <v>50000</v>
      </c>
      <c r="E49" s="35">
        <f aca="true" t="shared" si="1" ref="E49:J49">E20+E21+E22</f>
        <v>0</v>
      </c>
      <c r="F49" s="35">
        <f t="shared" si="1"/>
        <v>0</v>
      </c>
      <c r="G49" s="35">
        <f t="shared" si="1"/>
        <v>0</v>
      </c>
      <c r="H49" s="35">
        <f t="shared" si="1"/>
        <v>0</v>
      </c>
      <c r="I49" s="35">
        <f t="shared" si="1"/>
        <v>600000</v>
      </c>
      <c r="J49" s="35">
        <f t="shared" si="1"/>
        <v>-4957</v>
      </c>
      <c r="K49" s="35">
        <f>K20+K21+K22</f>
        <v>0</v>
      </c>
      <c r="L49" s="35">
        <f>L20+L21+L22</f>
        <v>0</v>
      </c>
      <c r="M49" s="29">
        <f t="shared" si="0"/>
        <v>645043</v>
      </c>
      <c r="N49" s="33"/>
      <c r="O49" s="36"/>
      <c r="P49" s="33"/>
      <c r="Q49" s="33"/>
      <c r="R49" s="33"/>
      <c r="S49" s="33"/>
      <c r="T49" s="37"/>
      <c r="U49" s="8"/>
      <c r="V49" s="8"/>
      <c r="W49" s="8"/>
    </row>
    <row r="50" spans="1:20" ht="0.75" customHeight="1">
      <c r="A50" s="33">
        <v>19100000000</v>
      </c>
      <c r="B50" s="14" t="s">
        <v>11</v>
      </c>
      <c r="C50" s="33"/>
      <c r="D50" s="33"/>
      <c r="E50" s="33"/>
      <c r="F50" s="33"/>
      <c r="G50" s="33"/>
      <c r="H50" s="33"/>
      <c r="I50" s="33"/>
      <c r="J50" s="33"/>
      <c r="K50" s="38"/>
      <c r="L50" s="38"/>
      <c r="M50" s="29">
        <f t="shared" si="0"/>
        <v>0</v>
      </c>
      <c r="N50" s="39"/>
      <c r="O50" s="33"/>
      <c r="P50" s="40"/>
      <c r="Q50" s="40"/>
      <c r="R50" s="33"/>
      <c r="S50" s="33"/>
      <c r="T50" s="37"/>
    </row>
    <row r="51" spans="1:20" ht="20.25" customHeight="1" hidden="1">
      <c r="A51" s="33">
        <v>19202100000</v>
      </c>
      <c r="B51" s="25" t="s">
        <v>51</v>
      </c>
      <c r="C51" s="34"/>
      <c r="D51" s="34"/>
      <c r="E51" s="41"/>
      <c r="F51" s="41"/>
      <c r="G51" s="41"/>
      <c r="H51" s="41"/>
      <c r="I51" s="41"/>
      <c r="J51" s="41"/>
      <c r="K51" s="42">
        <f>K22</f>
        <v>0</v>
      </c>
      <c r="L51" s="42"/>
      <c r="M51" s="29">
        <f t="shared" si="0"/>
        <v>0</v>
      </c>
      <c r="N51" s="39"/>
      <c r="O51" s="33"/>
      <c r="P51" s="40"/>
      <c r="Q51" s="43"/>
      <c r="R51" s="44"/>
      <c r="S51" s="44"/>
      <c r="T51" s="45">
        <f>Q51</f>
        <v>0</v>
      </c>
    </row>
    <row r="52" spans="1:20" ht="26.25" customHeight="1" hidden="1">
      <c r="A52" s="33">
        <v>19100000000</v>
      </c>
      <c r="B52" s="25" t="s">
        <v>11</v>
      </c>
      <c r="C52" s="33"/>
      <c r="D52" s="33"/>
      <c r="E52" s="46"/>
      <c r="F52" s="46"/>
      <c r="G52" s="46"/>
      <c r="H52" s="46"/>
      <c r="I52" s="46"/>
      <c r="J52" s="46"/>
      <c r="K52" s="47"/>
      <c r="L52" s="47"/>
      <c r="M52" s="29">
        <f t="shared" si="0"/>
        <v>0</v>
      </c>
      <c r="N52" s="39"/>
      <c r="O52" s="33"/>
      <c r="P52" s="40"/>
      <c r="Q52" s="44"/>
      <c r="R52" s="48"/>
      <c r="S52" s="48"/>
      <c r="T52" s="45">
        <f>Q52</f>
        <v>0</v>
      </c>
    </row>
    <row r="53" spans="1:20" ht="27" customHeight="1" hidden="1">
      <c r="A53" s="33">
        <v>19316501000</v>
      </c>
      <c r="B53" s="49" t="s">
        <v>22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>
        <f t="shared" si="0"/>
        <v>0</v>
      </c>
      <c r="N53" s="39"/>
      <c r="O53" s="33"/>
      <c r="P53" s="40"/>
      <c r="Q53" s="44"/>
      <c r="R53" s="50"/>
      <c r="S53" s="50"/>
      <c r="T53" s="45">
        <f>Q53</f>
        <v>0</v>
      </c>
    </row>
    <row r="54" spans="1:20" ht="6.75" customHeight="1" hidden="1">
      <c r="A54" s="33"/>
      <c r="B54" s="49" t="s">
        <v>13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>
        <f t="shared" si="0"/>
        <v>0</v>
      </c>
      <c r="N54" s="39"/>
      <c r="O54" s="33"/>
      <c r="P54" s="40"/>
      <c r="Q54" s="44"/>
      <c r="R54" s="48"/>
      <c r="S54" s="48"/>
      <c r="T54" s="45">
        <f>Q54</f>
        <v>0</v>
      </c>
    </row>
    <row r="55" spans="1:20" ht="33" customHeight="1" hidden="1">
      <c r="A55" s="33">
        <v>19316507000</v>
      </c>
      <c r="B55" s="49" t="s">
        <v>24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29">
        <f t="shared" si="0"/>
        <v>0</v>
      </c>
      <c r="N55" s="39"/>
      <c r="O55" s="33"/>
      <c r="P55" s="40"/>
      <c r="Q55" s="51"/>
      <c r="R55" s="48"/>
      <c r="S55" s="48"/>
      <c r="T55" s="52">
        <f>P55+Q55</f>
        <v>0</v>
      </c>
    </row>
    <row r="56" spans="1:20" ht="31.5" customHeight="1" hidden="1">
      <c r="A56" s="33">
        <v>19316505000</v>
      </c>
      <c r="B56" s="49" t="s">
        <v>14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>
        <f t="shared" si="0"/>
        <v>0</v>
      </c>
      <c r="N56" s="39"/>
      <c r="O56" s="33"/>
      <c r="P56" s="40"/>
      <c r="Q56" s="52"/>
      <c r="R56" s="48"/>
      <c r="S56" s="48"/>
      <c r="T56" s="52">
        <f aca="true" t="shared" si="2" ref="T56:T81">P56+Q56</f>
        <v>0</v>
      </c>
    </row>
    <row r="57" spans="1:20" ht="40.5" customHeight="1" hidden="1">
      <c r="A57" s="33">
        <v>19316507000</v>
      </c>
      <c r="B57" s="49" t="s">
        <v>24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>
        <f t="shared" si="0"/>
        <v>0</v>
      </c>
      <c r="N57" s="39"/>
      <c r="O57" s="33"/>
      <c r="P57" s="40"/>
      <c r="Q57" s="52"/>
      <c r="R57" s="48"/>
      <c r="S57" s="48"/>
      <c r="T57" s="52">
        <f t="shared" si="2"/>
        <v>0</v>
      </c>
    </row>
    <row r="58" spans="1:20" ht="27" customHeight="1" hidden="1">
      <c r="A58" s="33">
        <v>19316509000</v>
      </c>
      <c r="B58" s="49" t="s">
        <v>25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29">
        <f t="shared" si="0"/>
        <v>0</v>
      </c>
      <c r="N58" s="39"/>
      <c r="O58" s="33"/>
      <c r="P58" s="40"/>
      <c r="Q58" s="52"/>
      <c r="R58" s="44"/>
      <c r="S58" s="44"/>
      <c r="T58" s="52">
        <f t="shared" si="2"/>
        <v>0</v>
      </c>
    </row>
    <row r="59" spans="1:20" ht="25.5" customHeight="1" hidden="1">
      <c r="A59" s="33">
        <v>19316510000</v>
      </c>
      <c r="B59" s="49" t="s">
        <v>28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29">
        <f t="shared" si="0"/>
        <v>0</v>
      </c>
      <c r="N59" s="39"/>
      <c r="O59" s="33"/>
      <c r="P59" s="40"/>
      <c r="Q59" s="52"/>
      <c r="R59" s="48"/>
      <c r="S59" s="48"/>
      <c r="T59" s="52">
        <f t="shared" si="2"/>
        <v>0</v>
      </c>
    </row>
    <row r="60" spans="1:20" ht="27" customHeight="1" hidden="1">
      <c r="A60" s="33">
        <v>19316511000</v>
      </c>
      <c r="B60" s="49" t="s">
        <v>15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29">
        <f t="shared" si="0"/>
        <v>0</v>
      </c>
      <c r="N60" s="39"/>
      <c r="O60" s="33"/>
      <c r="P60" s="40"/>
      <c r="Q60" s="52"/>
      <c r="R60" s="48"/>
      <c r="S60" s="48"/>
      <c r="T60" s="52">
        <f t="shared" si="2"/>
        <v>0</v>
      </c>
    </row>
    <row r="61" spans="1:20" ht="31.5" customHeight="1" hidden="1">
      <c r="A61" s="33">
        <v>19316523000</v>
      </c>
      <c r="B61" s="49" t="s">
        <v>34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29">
        <f t="shared" si="0"/>
        <v>0</v>
      </c>
      <c r="N61" s="39"/>
      <c r="O61" s="33"/>
      <c r="P61" s="40"/>
      <c r="Q61" s="51"/>
      <c r="R61" s="48"/>
      <c r="S61" s="48"/>
      <c r="T61" s="52">
        <f t="shared" si="2"/>
        <v>0</v>
      </c>
    </row>
    <row r="62" spans="1:20" ht="25.5" customHeight="1" hidden="1">
      <c r="A62" s="33">
        <v>19316513000</v>
      </c>
      <c r="B62" s="49" t="s">
        <v>30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29">
        <f t="shared" si="0"/>
        <v>0</v>
      </c>
      <c r="N62" s="39"/>
      <c r="O62" s="33"/>
      <c r="P62" s="40"/>
      <c r="Q62" s="40"/>
      <c r="R62" s="33"/>
      <c r="S62" s="33"/>
      <c r="T62" s="52">
        <f t="shared" si="2"/>
        <v>0</v>
      </c>
    </row>
    <row r="63" spans="1:20" ht="27.75" customHeight="1" hidden="1">
      <c r="A63" s="33">
        <v>19316515000</v>
      </c>
      <c r="B63" s="49" t="s">
        <v>26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29">
        <f t="shared" si="0"/>
        <v>0</v>
      </c>
      <c r="N63" s="39"/>
      <c r="O63" s="33"/>
      <c r="P63" s="40"/>
      <c r="Q63" s="40"/>
      <c r="R63" s="33"/>
      <c r="S63" s="33"/>
      <c r="T63" s="52">
        <f t="shared" si="2"/>
        <v>0</v>
      </c>
    </row>
    <row r="64" spans="1:20" ht="30" customHeight="1" hidden="1">
      <c r="A64" s="33">
        <v>19316516000</v>
      </c>
      <c r="B64" s="49" t="s">
        <v>27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29">
        <f t="shared" si="0"/>
        <v>0</v>
      </c>
      <c r="N64" s="39"/>
      <c r="O64" s="33"/>
      <c r="P64" s="40"/>
      <c r="Q64" s="40"/>
      <c r="R64" s="53"/>
      <c r="S64" s="53"/>
      <c r="T64" s="52">
        <f t="shared" si="2"/>
        <v>0</v>
      </c>
    </row>
    <row r="65" spans="1:20" ht="34.5" customHeight="1" hidden="1">
      <c r="A65" s="33">
        <v>19316517000</v>
      </c>
      <c r="B65" s="49" t="s">
        <v>16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29">
        <f t="shared" si="0"/>
        <v>0</v>
      </c>
      <c r="N65" s="39"/>
      <c r="O65" s="33"/>
      <c r="P65" s="40"/>
      <c r="Q65" s="40"/>
      <c r="R65" s="40"/>
      <c r="S65" s="40"/>
      <c r="T65" s="52">
        <f t="shared" si="2"/>
        <v>0</v>
      </c>
    </row>
    <row r="66" spans="1:20" ht="37.5" customHeight="1" hidden="1">
      <c r="A66" s="33">
        <v>19316519000</v>
      </c>
      <c r="B66" s="49" t="s">
        <v>17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29">
        <f t="shared" si="0"/>
        <v>0</v>
      </c>
      <c r="N66" s="39"/>
      <c r="O66" s="33"/>
      <c r="P66" s="40"/>
      <c r="Q66" s="40"/>
      <c r="R66" s="33"/>
      <c r="S66" s="33"/>
      <c r="T66" s="52">
        <f t="shared" si="2"/>
        <v>0</v>
      </c>
    </row>
    <row r="67" spans="1:20" ht="28.5" customHeight="1" hidden="1">
      <c r="A67" s="33">
        <v>19316520000</v>
      </c>
      <c r="B67" s="49" t="s">
        <v>31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29">
        <f t="shared" si="0"/>
        <v>0</v>
      </c>
      <c r="N67" s="39"/>
      <c r="O67" s="33"/>
      <c r="P67" s="40"/>
      <c r="Q67" s="40"/>
      <c r="R67" s="33"/>
      <c r="S67" s="33"/>
      <c r="T67" s="52">
        <f t="shared" si="2"/>
        <v>0</v>
      </c>
    </row>
    <row r="68" spans="1:20" ht="33.75" customHeight="1" hidden="1">
      <c r="A68" s="33">
        <v>19316521000</v>
      </c>
      <c r="B68" s="49" t="s">
        <v>32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29">
        <f t="shared" si="0"/>
        <v>0</v>
      </c>
      <c r="N68" s="39"/>
      <c r="O68" s="33"/>
      <c r="P68" s="40"/>
      <c r="Q68" s="40"/>
      <c r="R68" s="33"/>
      <c r="S68" s="33"/>
      <c r="T68" s="52">
        <f t="shared" si="2"/>
        <v>0</v>
      </c>
    </row>
    <row r="69" spans="1:20" ht="27" customHeight="1" hidden="1">
      <c r="A69" s="33">
        <v>19316522000</v>
      </c>
      <c r="B69" s="49" t="s">
        <v>33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29">
        <f t="shared" si="0"/>
        <v>0</v>
      </c>
      <c r="N69" s="39"/>
      <c r="O69" s="33"/>
      <c r="P69" s="54"/>
      <c r="Q69" s="54"/>
      <c r="R69" s="33"/>
      <c r="S69" s="33"/>
      <c r="T69" s="52">
        <f t="shared" si="2"/>
        <v>0</v>
      </c>
    </row>
    <row r="70" spans="1:20" ht="27.75" customHeight="1" hidden="1">
      <c r="A70" s="33">
        <v>19316523000</v>
      </c>
      <c r="B70" s="49" t="s">
        <v>34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29">
        <f t="shared" si="0"/>
        <v>0</v>
      </c>
      <c r="N70" s="39"/>
      <c r="O70" s="33"/>
      <c r="P70" s="54"/>
      <c r="Q70" s="54"/>
      <c r="R70" s="33"/>
      <c r="S70" s="33"/>
      <c r="T70" s="52">
        <f t="shared" si="2"/>
        <v>0</v>
      </c>
    </row>
    <row r="71" spans="1:20" ht="27" customHeight="1" hidden="1">
      <c r="A71" s="33">
        <v>19316524000</v>
      </c>
      <c r="B71" s="49" t="s">
        <v>35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29">
        <f t="shared" si="0"/>
        <v>0</v>
      </c>
      <c r="N71" s="39"/>
      <c r="O71" s="33"/>
      <c r="P71" s="54"/>
      <c r="Q71" s="54"/>
      <c r="R71" s="33"/>
      <c r="S71" s="33"/>
      <c r="T71" s="52">
        <f t="shared" si="2"/>
        <v>0</v>
      </c>
    </row>
    <row r="72" spans="1:20" ht="31.5" customHeight="1" hidden="1">
      <c r="A72" s="33">
        <v>19316525000</v>
      </c>
      <c r="B72" s="49" t="s">
        <v>36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29">
        <f t="shared" si="0"/>
        <v>0</v>
      </c>
      <c r="N72" s="39"/>
      <c r="O72" s="33"/>
      <c r="P72" s="54"/>
      <c r="Q72" s="54"/>
      <c r="R72" s="33"/>
      <c r="S72" s="33"/>
      <c r="T72" s="52">
        <f t="shared" si="2"/>
        <v>0</v>
      </c>
    </row>
    <row r="73" spans="1:20" ht="27" customHeight="1" hidden="1">
      <c r="A73" s="33">
        <v>19316528000</v>
      </c>
      <c r="B73" s="49" t="s">
        <v>38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29">
        <f t="shared" si="0"/>
        <v>0</v>
      </c>
      <c r="N73" s="39"/>
      <c r="O73" s="33"/>
      <c r="P73" s="54"/>
      <c r="Q73" s="54"/>
      <c r="R73" s="33"/>
      <c r="S73" s="33"/>
      <c r="T73" s="52">
        <f t="shared" si="2"/>
        <v>0</v>
      </c>
    </row>
    <row r="74" spans="1:20" ht="27.75" customHeight="1" hidden="1">
      <c r="A74" s="33">
        <v>19316529000</v>
      </c>
      <c r="B74" s="49" t="s">
        <v>39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29">
        <f t="shared" si="0"/>
        <v>0</v>
      </c>
      <c r="N74" s="39"/>
      <c r="O74" s="33"/>
      <c r="P74" s="55"/>
      <c r="Q74" s="55"/>
      <c r="R74" s="33"/>
      <c r="S74" s="33"/>
      <c r="T74" s="52">
        <f t="shared" si="2"/>
        <v>0</v>
      </c>
    </row>
    <row r="75" spans="1:20" ht="27" customHeight="1" hidden="1">
      <c r="A75" s="33">
        <v>19316530000</v>
      </c>
      <c r="B75" s="49" t="s">
        <v>18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29">
        <f t="shared" si="0"/>
        <v>0</v>
      </c>
      <c r="N75" s="39"/>
      <c r="O75" s="33"/>
      <c r="P75" s="54"/>
      <c r="Q75" s="54"/>
      <c r="R75" s="33"/>
      <c r="S75" s="33"/>
      <c r="T75" s="52">
        <f t="shared" si="2"/>
        <v>0</v>
      </c>
    </row>
    <row r="76" spans="1:20" ht="24" customHeight="1" hidden="1">
      <c r="A76" s="33">
        <v>19316531000</v>
      </c>
      <c r="B76" s="49" t="s">
        <v>19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29">
        <f t="shared" si="0"/>
        <v>0</v>
      </c>
      <c r="N76" s="39"/>
      <c r="O76" s="33"/>
      <c r="P76" s="54"/>
      <c r="Q76" s="54"/>
      <c r="R76" s="33"/>
      <c r="S76" s="33"/>
      <c r="T76" s="52">
        <f t="shared" si="2"/>
        <v>0</v>
      </c>
    </row>
    <row r="77" spans="1:20" ht="24.75" customHeight="1" hidden="1">
      <c r="A77" s="33">
        <v>19316532000</v>
      </c>
      <c r="B77" s="49" t="s">
        <v>46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29">
        <f t="shared" si="0"/>
        <v>0</v>
      </c>
      <c r="N77" s="39"/>
      <c r="O77" s="33"/>
      <c r="P77" s="54"/>
      <c r="Q77" s="54"/>
      <c r="R77" s="33"/>
      <c r="S77" s="33"/>
      <c r="T77" s="52">
        <f t="shared" si="2"/>
        <v>0</v>
      </c>
    </row>
    <row r="78" spans="1:20" ht="25.5" customHeight="1" hidden="1">
      <c r="A78" s="33">
        <v>19316533000</v>
      </c>
      <c r="B78" s="49" t="s">
        <v>45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29">
        <f t="shared" si="0"/>
        <v>0</v>
      </c>
      <c r="N78" s="39"/>
      <c r="O78" s="33"/>
      <c r="P78" s="54"/>
      <c r="Q78" s="54"/>
      <c r="R78" s="33"/>
      <c r="S78" s="33"/>
      <c r="T78" s="52">
        <f t="shared" si="2"/>
        <v>0</v>
      </c>
    </row>
    <row r="79" spans="1:20" ht="39.75" customHeight="1" hidden="1">
      <c r="A79" s="33">
        <v>19316535000</v>
      </c>
      <c r="B79" s="49" t="s">
        <v>40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29">
        <f t="shared" si="0"/>
        <v>0</v>
      </c>
      <c r="N79" s="39"/>
      <c r="O79" s="33"/>
      <c r="P79" s="54"/>
      <c r="Q79" s="54"/>
      <c r="R79" s="33"/>
      <c r="S79" s="33"/>
      <c r="T79" s="52">
        <f t="shared" si="2"/>
        <v>0</v>
      </c>
    </row>
    <row r="80" spans="1:20" ht="26.25" customHeight="1" hidden="1">
      <c r="A80" s="33">
        <v>19316537000</v>
      </c>
      <c r="B80" s="49" t="s">
        <v>41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29">
        <f t="shared" si="0"/>
        <v>0</v>
      </c>
      <c r="N80" s="39"/>
      <c r="O80" s="33"/>
      <c r="P80" s="54"/>
      <c r="Q80" s="54"/>
      <c r="R80" s="33"/>
      <c r="S80" s="33"/>
      <c r="T80" s="52">
        <f t="shared" si="2"/>
        <v>0</v>
      </c>
    </row>
    <row r="81" spans="1:20" ht="37.5" customHeight="1" hidden="1">
      <c r="A81" s="33">
        <v>19316539000</v>
      </c>
      <c r="B81" s="49" t="s">
        <v>20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29">
        <f t="shared" si="0"/>
        <v>0</v>
      </c>
      <c r="N81" s="39"/>
      <c r="O81" s="33"/>
      <c r="P81" s="56"/>
      <c r="Q81" s="57"/>
      <c r="R81" s="33"/>
      <c r="S81" s="33"/>
      <c r="T81" s="52">
        <f t="shared" si="2"/>
        <v>0</v>
      </c>
    </row>
    <row r="82" spans="1:20" ht="30" customHeight="1" hidden="1">
      <c r="A82" s="33">
        <v>19316540000</v>
      </c>
      <c r="B82" s="49" t="s">
        <v>42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29">
        <f t="shared" si="0"/>
        <v>0</v>
      </c>
      <c r="N82" s="39"/>
      <c r="O82" s="33"/>
      <c r="P82" s="57"/>
      <c r="Q82" s="57"/>
      <c r="R82" s="33"/>
      <c r="S82" s="33"/>
      <c r="T82" s="52">
        <f>Q82</f>
        <v>0</v>
      </c>
    </row>
    <row r="83" spans="1:20" ht="40.5" customHeight="1" hidden="1">
      <c r="A83" s="33">
        <v>19316541000</v>
      </c>
      <c r="B83" s="49" t="s">
        <v>43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29">
        <f t="shared" si="0"/>
        <v>0</v>
      </c>
      <c r="N83" s="39"/>
      <c r="O83" s="33"/>
      <c r="P83" s="57"/>
      <c r="Q83" s="57"/>
      <c r="R83" s="33"/>
      <c r="S83" s="33"/>
      <c r="T83" s="52">
        <f>Q83</f>
        <v>0</v>
      </c>
    </row>
    <row r="84" spans="1:20" ht="25.5" customHeight="1" hidden="1">
      <c r="A84" s="33">
        <v>19316542000</v>
      </c>
      <c r="B84" s="49" t="s">
        <v>44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29">
        <f t="shared" si="0"/>
        <v>0</v>
      </c>
      <c r="N84" s="39"/>
      <c r="O84" s="33"/>
      <c r="P84" s="57"/>
      <c r="Q84" s="57"/>
      <c r="R84" s="33"/>
      <c r="S84" s="33"/>
      <c r="T84" s="52">
        <f>Q84</f>
        <v>0</v>
      </c>
    </row>
    <row r="85" spans="1:20" ht="31.5" customHeight="1" hidden="1">
      <c r="A85" s="33">
        <v>19316543000</v>
      </c>
      <c r="B85" s="49" t="s">
        <v>37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29">
        <f>D85+I85+J85</f>
        <v>0</v>
      </c>
      <c r="N85" s="39"/>
      <c r="O85" s="33"/>
      <c r="P85" s="57"/>
      <c r="Q85" s="57"/>
      <c r="R85" s="33"/>
      <c r="S85" s="33"/>
      <c r="T85" s="52">
        <f>Q85</f>
        <v>0</v>
      </c>
    </row>
    <row r="86" spans="1:20" ht="15.75" customHeight="1" hidden="1">
      <c r="A86" s="33"/>
      <c r="B86" s="1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29">
        <f>D86+I86+J86</f>
        <v>0</v>
      </c>
      <c r="N86" s="39"/>
      <c r="O86" s="33"/>
      <c r="P86" s="33"/>
      <c r="Q86" s="33"/>
      <c r="R86" s="33"/>
      <c r="S86" s="33"/>
      <c r="T86" s="52"/>
    </row>
    <row r="87" spans="1:20" ht="0.75" customHeight="1" hidden="1">
      <c r="A87" s="33"/>
      <c r="B87" s="14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29">
        <f>D87+I87+J87</f>
        <v>0</v>
      </c>
      <c r="N87" s="39"/>
      <c r="O87" s="33"/>
      <c r="P87" s="33"/>
      <c r="Q87" s="33"/>
      <c r="R87" s="33"/>
      <c r="S87" s="33"/>
      <c r="T87" s="52">
        <f>Q87</f>
        <v>0</v>
      </c>
    </row>
    <row r="88" spans="1:20" ht="15.75" hidden="1">
      <c r="A88" s="5"/>
      <c r="B88" s="5" t="s">
        <v>10</v>
      </c>
      <c r="C88" s="34"/>
      <c r="D88" s="34"/>
      <c r="E88" s="42"/>
      <c r="F88" s="42"/>
      <c r="G88" s="42"/>
      <c r="H88" s="42"/>
      <c r="I88" s="42"/>
      <c r="J88" s="42"/>
      <c r="K88" s="42"/>
      <c r="L88" s="42"/>
      <c r="M88" s="29">
        <f>D88+I88+J88</f>
        <v>0</v>
      </c>
      <c r="N88" s="41"/>
      <c r="O88" s="41"/>
      <c r="P88" s="58">
        <f>P55+P56+P59+P61+P81</f>
        <v>0</v>
      </c>
      <c r="Q88" s="58">
        <f>Q55+Q56+Q59+Q61+Q81</f>
        <v>0</v>
      </c>
      <c r="R88" s="58"/>
      <c r="S88" s="58"/>
      <c r="T88" s="58">
        <f>T55+T56+T59+T61+T81</f>
        <v>0</v>
      </c>
    </row>
    <row r="89" spans="1:20" ht="23.25" customHeight="1">
      <c r="A89" s="39"/>
      <c r="B89" s="59" t="s">
        <v>49</v>
      </c>
      <c r="C89" s="60">
        <f>C49+C88</f>
        <v>0</v>
      </c>
      <c r="D89" s="61">
        <f>D49</f>
        <v>50000</v>
      </c>
      <c r="E89" s="61">
        <f aca="true" t="shared" si="3" ref="E89:J89">E49</f>
        <v>0</v>
      </c>
      <c r="F89" s="61">
        <f t="shared" si="3"/>
        <v>0</v>
      </c>
      <c r="G89" s="61">
        <f t="shared" si="3"/>
        <v>0</v>
      </c>
      <c r="H89" s="61">
        <f t="shared" si="3"/>
        <v>0</v>
      </c>
      <c r="I89" s="61">
        <f t="shared" si="3"/>
        <v>600000</v>
      </c>
      <c r="J89" s="61">
        <f t="shared" si="3"/>
        <v>-4957</v>
      </c>
      <c r="K89" s="61">
        <f>K49</f>
        <v>0</v>
      </c>
      <c r="L89" s="61">
        <f>L49</f>
        <v>0</v>
      </c>
      <c r="M89" s="29">
        <f>D89+I89+J89</f>
        <v>645043</v>
      </c>
      <c r="N89" s="61">
        <f aca="true" t="shared" si="4" ref="N89:T89">N49+N88</f>
        <v>0</v>
      </c>
      <c r="O89" s="61">
        <f t="shared" si="4"/>
        <v>0</v>
      </c>
      <c r="P89" s="61">
        <f t="shared" si="4"/>
        <v>0</v>
      </c>
      <c r="Q89" s="61">
        <f t="shared" si="4"/>
        <v>0</v>
      </c>
      <c r="R89" s="61">
        <f t="shared" si="4"/>
        <v>0</v>
      </c>
      <c r="S89" s="61">
        <f t="shared" si="4"/>
        <v>0</v>
      </c>
      <c r="T89" s="61">
        <f t="shared" si="4"/>
        <v>0</v>
      </c>
    </row>
    <row r="90" spans="1:20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5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7"/>
    </row>
    <row r="92" spans="1:22" ht="18.75" customHeight="1">
      <c r="A92" s="17"/>
      <c r="B92" s="75" t="s">
        <v>65</v>
      </c>
      <c r="C92" s="75"/>
      <c r="D92" s="75"/>
      <c r="E92" s="17"/>
      <c r="F92" s="16"/>
      <c r="G92" s="16"/>
      <c r="H92" s="16"/>
      <c r="I92" s="16"/>
      <c r="J92" s="16"/>
      <c r="K92" s="16"/>
      <c r="L92" s="16"/>
      <c r="M92" s="16"/>
      <c r="N92" s="16"/>
      <c r="O92" s="76" t="s">
        <v>66</v>
      </c>
      <c r="P92" s="76"/>
      <c r="Q92" s="76"/>
      <c r="R92" s="76"/>
      <c r="S92" s="15"/>
      <c r="T92" s="6"/>
      <c r="U92" s="6"/>
      <c r="V92" s="6"/>
    </row>
    <row r="94" spans="1:4" ht="18" customHeight="1">
      <c r="A94" s="3"/>
      <c r="B94" s="77"/>
      <c r="C94" s="77"/>
      <c r="D94" s="20"/>
    </row>
    <row r="95" ht="12.75">
      <c r="A95" s="3"/>
    </row>
  </sheetData>
  <sheetProtection/>
  <mergeCells count="23">
    <mergeCell ref="A7:T7"/>
    <mergeCell ref="P13:S13"/>
    <mergeCell ref="C12:M12"/>
    <mergeCell ref="N12:T12"/>
    <mergeCell ref="A8:T8"/>
    <mergeCell ref="C13:C14"/>
    <mergeCell ref="M13:M15"/>
    <mergeCell ref="B92:D92"/>
    <mergeCell ref="O92:R92"/>
    <mergeCell ref="B94:C94"/>
    <mergeCell ref="B12:B18"/>
    <mergeCell ref="K14:L14"/>
    <mergeCell ref="C15:L15"/>
    <mergeCell ref="D18:E18"/>
    <mergeCell ref="G18:H18"/>
    <mergeCell ref="D13:L13"/>
    <mergeCell ref="D14:J14"/>
    <mergeCell ref="R14:S14"/>
    <mergeCell ref="N13:O14"/>
    <mergeCell ref="N15:S15"/>
    <mergeCell ref="P14:Q14"/>
    <mergeCell ref="T13:T15"/>
    <mergeCell ref="A12:A18"/>
  </mergeCells>
  <printOptions horizontalCentered="1" verticalCentered="1"/>
  <pageMargins left="0.2" right="0.2" top="0.27" bottom="0.21" header="0.29" footer="0.31496062992125984"/>
  <pageSetup horizontalDpi="600" verticalDpi="600" orientation="landscape" paperSize="9" scale="60" r:id="rId1"/>
  <headerFooter>
    <oddFooter>&amp;R&amp;P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Admin</cp:lastModifiedBy>
  <cp:lastPrinted>2021-01-04T09:08:37Z</cp:lastPrinted>
  <dcterms:created xsi:type="dcterms:W3CDTF">2018-11-19T09:09:39Z</dcterms:created>
  <dcterms:modified xsi:type="dcterms:W3CDTF">2021-01-04T13:43:15Z</dcterms:modified>
  <cp:category/>
  <cp:version/>
  <cp:contentType/>
  <cp:contentStatus/>
</cp:coreProperties>
</file>