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445" activeTab="0"/>
  </bookViews>
  <sheets>
    <sheet name="Лист1" sheetId="1" r:id="rId1"/>
  </sheets>
  <definedNames>
    <definedName name="_xlnm.Print_Titles" localSheetId="0">'Лист1'!$11:$12</definedName>
    <definedName name="_xlnm.Print_Area" localSheetId="0">'Лист1'!$A$1:$J$107</definedName>
  </definedNames>
  <calcPr fullCalcOnLoad="1"/>
</workbook>
</file>

<file path=xl/sharedStrings.xml><?xml version="1.0" encoding="utf-8"?>
<sst xmlns="http://schemas.openxmlformats.org/spreadsheetml/2006/main" count="253" uniqueCount="91">
  <si>
    <t>(грн.)</t>
  </si>
  <si>
    <t>Капітальні видатки</t>
  </si>
  <si>
    <t>Код відомчої класифікації видатків місцевого бюджету</t>
  </si>
  <si>
    <t>Код тимчасової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</si>
  <si>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</si>
  <si>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Назва об`єктів відповідно до проектно-кошторисної документації тощо</t>
  </si>
  <si>
    <t>0921</t>
  </si>
  <si>
    <t>0731</t>
  </si>
  <si>
    <t>0726</t>
  </si>
  <si>
    <t>0828</t>
  </si>
  <si>
    <t>ВСЬОГО</t>
  </si>
  <si>
    <t>Надання загальної середньої освіти загальноосвітніми навчальними закладами (в т.ч. школою - дитячим садкам, інтернатом при школі), спеціалізованими школами, ліцеями, гімназіями, колегіумами</t>
  </si>
  <si>
    <t>0712111</t>
  </si>
  <si>
    <t>0611020</t>
  </si>
  <si>
    <t>0700000</t>
  </si>
  <si>
    <t>1011100</t>
  </si>
  <si>
    <t>1100</t>
  </si>
  <si>
    <t>0960</t>
  </si>
  <si>
    <t>Надання спеціальної освіти школами естетичного виховання</t>
  </si>
  <si>
    <t>2010</t>
  </si>
  <si>
    <t>Багатопрофільна стаціонарна медична допомога населенню</t>
  </si>
  <si>
    <t>1014060</t>
  </si>
  <si>
    <t>4060</t>
  </si>
  <si>
    <t>0600000</t>
  </si>
  <si>
    <t>1014030</t>
  </si>
  <si>
    <t>4030</t>
  </si>
  <si>
    <t>0824</t>
  </si>
  <si>
    <t>Забезпечення діяльності бібліотек</t>
  </si>
  <si>
    <t>0610000</t>
  </si>
  <si>
    <r>
      <t xml:space="preserve">Відділ освіти Чортківської районної державної адміністрації </t>
    </r>
    <r>
      <rPr>
        <i/>
        <sz val="14"/>
        <rFont val="Times New Roman"/>
        <family val="1"/>
      </rPr>
      <t>( головний розпорядник)</t>
    </r>
  </si>
  <si>
    <r>
      <t xml:space="preserve">Відділ освіти Чортківської районної державної адміністрації </t>
    </r>
    <r>
      <rPr>
        <i/>
        <sz val="14"/>
        <rFont val="Times New Roman"/>
        <family val="1"/>
      </rPr>
      <t xml:space="preserve">( відповідальний виконавець) </t>
    </r>
  </si>
  <si>
    <t>0710000</t>
  </si>
  <si>
    <t>1000000</t>
  </si>
  <si>
    <t>1010000</t>
  </si>
  <si>
    <r>
      <t>Відділ культури, туризму, національностей та релігій Чортківської районної державної адміністрації</t>
    </r>
    <r>
      <rPr>
        <i/>
        <sz val="14"/>
        <rFont val="Times New Roman"/>
        <family val="1"/>
      </rPr>
      <t>(головний розпорядник)</t>
    </r>
  </si>
  <si>
    <r>
      <t xml:space="preserve">Відділ культури, туризму, національностей та релігій Чортківської районної державної адміністрації </t>
    </r>
    <r>
      <rPr>
        <i/>
        <sz val="14"/>
        <rFont val="Times New Roman"/>
        <family val="1"/>
      </rPr>
      <t>(відповідальний виконавець)</t>
    </r>
  </si>
  <si>
    <t xml:space="preserve">Капітальні видатки </t>
  </si>
  <si>
    <t>Обсяг видатків бюджету розвитку , гривень</t>
  </si>
  <si>
    <t>Додаток 5</t>
  </si>
  <si>
    <t>0456</t>
  </si>
  <si>
    <r>
      <t xml:space="preserve">Відділ цивільного захисту населення та розвитку інфраструктури </t>
    </r>
    <r>
      <rPr>
        <i/>
        <sz val="14"/>
        <rFont val="Times New Roman"/>
        <family val="1"/>
      </rPr>
      <t>( головний розпорядник)</t>
    </r>
  </si>
  <si>
    <r>
      <t xml:space="preserve">Відділ цивільного захисту населення та розвитку інфраструктури </t>
    </r>
    <r>
      <rPr>
        <i/>
        <sz val="14"/>
        <rFont val="Times New Roman"/>
        <family val="1"/>
      </rPr>
      <t>(відповідальний розпорядник)</t>
    </r>
  </si>
  <si>
    <t xml:space="preserve">Утримання та розвиток автомобільних доріг та дорожної інфраструктури </t>
  </si>
  <si>
    <t>3017463</t>
  </si>
  <si>
    <t>капітальний ремонт районної дороги місцевого значення ( Бучач-Чортків_Скала-Подільська)- Біла 3,5 км</t>
  </si>
  <si>
    <t>капітальний ремонт автомобільної дороги Чортків- Більче-Золоте ( на ділянці сіл Улашківці , Заболотівка , Капустинці)</t>
  </si>
  <si>
    <t>капітальний ремонт районної автомобільної дороги загального користування місцевого значення Чортків -Більче-Золоте( на ділянці Улашківці-Заболотівка)</t>
  </si>
  <si>
    <t>капітальний ремонт районної автомобільної дороги загального користування місцевого значення Чортківського району Тернопільської області С201601 Нагірянка-Шупарка ( на ділянці Улашківці -Нагірянка біля хутора Жмиків)</t>
  </si>
  <si>
    <t>0712010</t>
  </si>
  <si>
    <t>2111</t>
  </si>
  <si>
    <t>0611170</t>
  </si>
  <si>
    <t>1170</t>
  </si>
  <si>
    <t>Придбання котла для акушерського відділення</t>
  </si>
  <si>
    <t>Придбання лічильників обліку газу</t>
  </si>
  <si>
    <t>Придбання сценічних костюмів для народного аматорського хору "Галичина"</t>
  </si>
  <si>
    <t>Забезпечення діяльності палаців і будинків культури, клубів, центрів дозвілля та інших клубних закладів</t>
  </si>
  <si>
    <t>0990</t>
  </si>
  <si>
    <t>Забезпечення діяльності інклюзивно-ресурсних центрів</t>
  </si>
  <si>
    <t>Разом</t>
  </si>
  <si>
    <t xml:space="preserve">Фінансування об"єктів,відповідно до розпорядження КМУ від 07.11.2018 № 867-р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</si>
  <si>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>10000000</t>
  </si>
  <si>
    <t>Капітальний ремонт фасаду та заміна вікон і дверей в Улашківській районній комунальній дитячій музичній школі</t>
  </si>
  <si>
    <t>На співфінансування об"єктів,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</si>
  <si>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РАЗОМ</t>
  </si>
  <si>
    <t xml:space="preserve">Фінансування об"єктів,відповідно до розпорядження КМУ від 05.12.2018 № 934-р за рахунок субвенції з державного бюджету місцевим бюджетам на здійснення заходів щодо соціально-економічного розвитку окремих територій </t>
  </si>
  <si>
    <t>Забезпечення діяльності палаців і будинків культури,клубів,центрів дозвілля та інших клубних закладів</t>
  </si>
  <si>
    <t xml:space="preserve">Придбання фотоапарату та відеокамери для Чортківського районного комунального будинку культури ім.К.Рубчакової </t>
  </si>
  <si>
    <t>Придбання мобільної сцени для Чортківського районного комунального будинку культури імені К.Рубчакової м.Чортків вул.Івана Франка,1</t>
  </si>
  <si>
    <t>Капітальний ремонт Пробіжнянської районної  комунальної дитячої музичної школи</t>
  </si>
  <si>
    <t>1017363</t>
  </si>
  <si>
    <t>7363</t>
  </si>
  <si>
    <t>0490</t>
  </si>
  <si>
    <t>Виконання  інвестиційних проектів  в рамках здійснення заходів щодо соціально-економічного розвитку окремих територій</t>
  </si>
  <si>
    <t>районної ради</t>
  </si>
  <si>
    <t>Керуючий справами виконавчого апарату районної ради</t>
  </si>
  <si>
    <t>Т.В.Яблонь</t>
  </si>
  <si>
    <t>Придбання комп'ютерів</t>
  </si>
  <si>
    <t>Придбання послуг з доступом до Інтернету для закладів загальної середньої освіти</t>
  </si>
  <si>
    <t>капітальний ремонт автомобільної дороги Нагірянка-Стара Ягільниця ( на ділянці сіл Долина, Шульганівка, Стара Ягільниця)</t>
  </si>
  <si>
    <t xml:space="preserve">Зміни  до розподілу коштів бюджету розвитку за об'єктами  у  2019 році 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</si>
  <si>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</si>
  <si>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Строк реалізації об'єкта(рік початку і завершення)</t>
  </si>
  <si>
    <t>Загальна вартість об'єкта, гривень</t>
  </si>
  <si>
    <t>Рівень будівельної готовності об'єкта на кінець бюджетного періоду, %</t>
  </si>
  <si>
    <r>
      <t>Відділ охорони здоров'я Чортківської районної державної адміністрації</t>
    </r>
    <r>
      <rPr>
        <i/>
        <sz val="14"/>
        <rFont val="Times New Roman"/>
        <family val="1"/>
      </rPr>
      <t xml:space="preserve"> ( головний розпорядник)</t>
    </r>
  </si>
  <si>
    <r>
      <t xml:space="preserve">Відділ охорони здоров'я Чортківської районної державної адміністрації  </t>
    </r>
    <r>
      <rPr>
        <i/>
        <sz val="14"/>
        <rFont val="Times New Roman"/>
        <family val="1"/>
      </rPr>
      <t xml:space="preserve"> (відповідальний виконавець )</t>
    </r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</si>
  <si>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</si>
  <si>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районної автомобільної дороги місцевого значення (Тернопіль-Скалат-Жванець) - Сокиринці (на ділянці села Кривеньке)  4км</t>
  </si>
  <si>
    <t>Підтримка осіб з особливими освітніми потребами</t>
  </si>
  <si>
    <t xml:space="preserve">до рішення                                                                                                                                                                                      </t>
  </si>
  <si>
    <t>від 14 червня 2019 р. №539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</si>
</sst>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,##0.000"/>
    <numFmt numFmtId="183" formatCode="#,##0\ _г_р_н_."/>
    <numFmt numFmtId="184" formatCode="#,##0.0\ _г_р_н_."/>
    <numFmt numFmtId="185" formatCode="#,##0.00\ _г_р_н_."/>
    <numFmt numFmtId="186" formatCode="[$-422]d\ mmmm\ yyyy&quot; р.&quot;"/>
  </numFmts>
  <fonts count="3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 quotePrefix="1">
      <alignment vertical="center" wrapText="1"/>
    </xf>
    <xf numFmtId="3" fontId="11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5" fillId="0" borderId="0" xfId="0" applyNumberFormat="1" applyFont="1" applyAlignment="1">
      <alignment vertical="justify"/>
    </xf>
    <xf numFmtId="0" fontId="32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7" fillId="2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9" fontId="5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 vertical="top" wrapText="1"/>
    </xf>
    <xf numFmtId="0" fontId="5" fillId="25" borderId="10" xfId="0" applyFont="1" applyFill="1" applyBorder="1" applyAlignment="1">
      <alignment wrapText="1"/>
    </xf>
    <xf numFmtId="0" fontId="5" fillId="25" borderId="10" xfId="0" applyFont="1" applyFill="1" applyBorder="1" applyAlignment="1">
      <alignment/>
    </xf>
    <xf numFmtId="3" fontId="4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3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25" borderId="10" xfId="0" applyFont="1" applyFill="1" applyBorder="1" applyAlignment="1">
      <alignment vertical="top" wrapText="1"/>
    </xf>
    <xf numFmtId="3" fontId="10" fillId="25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49" fontId="34" fillId="25" borderId="10" xfId="0" applyNumberFormat="1" applyFont="1" applyFill="1" applyBorder="1" applyAlignment="1">
      <alignment horizontal="center"/>
    </xf>
    <xf numFmtId="0" fontId="10" fillId="25" borderId="10" xfId="0" applyFont="1" applyFill="1" applyBorder="1" applyAlignment="1">
      <alignment vertical="top" wrapText="1"/>
    </xf>
    <xf numFmtId="0" fontId="34" fillId="25" borderId="10" xfId="0" applyFont="1" applyFill="1" applyBorder="1" applyAlignment="1">
      <alignment wrapText="1"/>
    </xf>
    <xf numFmtId="0" fontId="34" fillId="25" borderId="10" xfId="0" applyFont="1" applyFill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3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2" xfId="0" applyFont="1" applyBorder="1" applyAlignment="1" quotePrefix="1">
      <alignment horizontal="center" vertical="center" wrapText="1"/>
    </xf>
    <xf numFmtId="0" fontId="4" fillId="0" borderId="13" xfId="0" applyFont="1" applyBorder="1" applyAlignment="1" quotePrefix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2" xfId="0" applyFont="1" applyBorder="1" applyAlignment="1" quotePrefix="1">
      <alignment horizontal="center" vertical="center" wrapText="1"/>
    </xf>
    <xf numFmtId="0" fontId="5" fillId="0" borderId="13" xfId="0" applyFont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view="pageBreakPreview" zoomScale="75" zoomScaleNormal="75" zoomScaleSheetLayoutView="75" zoomScalePageLayoutView="0" workbookViewId="0" topLeftCell="D3">
      <selection activeCell="G7" sqref="G7"/>
    </sheetView>
  </sheetViews>
  <sheetFormatPr defaultColWidth="9.00390625" defaultRowHeight="12.75"/>
  <cols>
    <col min="1" max="1" width="14.625" style="0" customWidth="1"/>
    <col min="2" max="2" width="15.625" style="0" customWidth="1"/>
    <col min="3" max="3" width="19.25390625" style="0" customWidth="1"/>
    <col min="4" max="4" width="58.75390625" style="0" customWidth="1"/>
    <col min="5" max="5" width="68.375" style="0" customWidth="1"/>
    <col min="6" max="6" width="17.875" style="0" customWidth="1"/>
    <col min="7" max="7" width="21.625" style="0" customWidth="1"/>
    <col min="8" max="8" width="20.75390625" style="0" customWidth="1"/>
    <col min="9" max="9" width="21.00390625" style="0" customWidth="1"/>
  </cols>
  <sheetData>
    <row r="1" ht="20.25" customHeight="1" hidden="1">
      <c r="H1" s="21"/>
    </row>
    <row r="2" spans="1:9" ht="27.75" customHeight="1" hidden="1">
      <c r="A2" s="97"/>
      <c r="C2" s="1"/>
      <c r="D2" s="1"/>
      <c r="E2" s="1"/>
      <c r="F2" s="2"/>
      <c r="G2" s="1"/>
      <c r="H2" s="13"/>
      <c r="I2" s="1"/>
    </row>
    <row r="3" spans="1:9" ht="20.25" customHeight="1">
      <c r="A3" s="97"/>
      <c r="C3" s="1"/>
      <c r="D3" s="1"/>
      <c r="E3" s="1"/>
      <c r="F3" s="2"/>
      <c r="G3" s="74" t="s">
        <v>38</v>
      </c>
      <c r="H3" s="14"/>
      <c r="I3" s="1"/>
    </row>
    <row r="4" spans="1:9" ht="19.5" customHeight="1">
      <c r="A4" s="97"/>
      <c r="C4" s="1"/>
      <c r="D4" s="1"/>
      <c r="E4" s="1"/>
      <c r="F4" s="2"/>
      <c r="G4" s="73" t="s">
        <v>89</v>
      </c>
      <c r="H4" s="43"/>
      <c r="I4" s="1"/>
    </row>
    <row r="5" spans="3:9" ht="18.75" customHeight="1">
      <c r="C5" s="1"/>
      <c r="D5" s="1"/>
      <c r="E5" s="1"/>
      <c r="F5" s="2"/>
      <c r="G5" s="73" t="s">
        <v>73</v>
      </c>
      <c r="H5" s="2"/>
      <c r="I5" s="1"/>
    </row>
    <row r="6" spans="3:9" ht="18.75" customHeight="1">
      <c r="C6" s="1"/>
      <c r="D6" s="1"/>
      <c r="E6" s="1"/>
      <c r="F6" s="2"/>
      <c r="G6" s="73" t="s">
        <v>90</v>
      </c>
      <c r="H6" s="2"/>
      <c r="I6" s="1"/>
    </row>
    <row r="7" spans="3:9" ht="18" customHeight="1">
      <c r="C7" s="1"/>
      <c r="D7" s="1"/>
      <c r="E7" s="1"/>
      <c r="F7" s="2"/>
      <c r="G7" s="44"/>
      <c r="H7" s="2"/>
      <c r="I7" s="1"/>
    </row>
    <row r="8" spans="3:9" ht="18.75" hidden="1">
      <c r="C8" s="1"/>
      <c r="D8" s="1"/>
      <c r="E8" s="1"/>
      <c r="F8" s="1"/>
      <c r="G8" s="1"/>
      <c r="H8" s="99"/>
      <c r="I8" s="99"/>
    </row>
    <row r="9" spans="1:9" ht="45" customHeight="1">
      <c r="A9" s="98" t="s">
        <v>79</v>
      </c>
      <c r="B9" s="98"/>
      <c r="C9" s="98"/>
      <c r="D9" s="98"/>
      <c r="E9" s="98"/>
      <c r="F9" s="98"/>
      <c r="G9" s="98"/>
      <c r="H9" s="98"/>
      <c r="I9" s="1"/>
    </row>
    <row r="10" spans="3:9" ht="20.25" customHeight="1">
      <c r="C10" s="1"/>
      <c r="D10" s="1"/>
      <c r="E10" s="1"/>
      <c r="F10" s="1"/>
      <c r="G10" s="1"/>
      <c r="H10" s="3"/>
      <c r="I10" s="3" t="s">
        <v>0</v>
      </c>
    </row>
    <row r="11" spans="1:9" ht="187.5" customHeight="1">
      <c r="A11" s="96" t="s">
        <v>2</v>
      </c>
      <c r="B11" s="96" t="s">
        <v>3</v>
      </c>
      <c r="C11" s="96" t="s">
        <v>4</v>
      </c>
      <c r="D11" s="96" t="s">
        <v>80</v>
      </c>
      <c r="E11" s="96" t="s">
        <v>5</v>
      </c>
      <c r="F11" s="96" t="s">
        <v>81</v>
      </c>
      <c r="G11" s="96" t="s">
        <v>82</v>
      </c>
      <c r="H11" s="96" t="s">
        <v>37</v>
      </c>
      <c r="I11" s="96" t="s">
        <v>83</v>
      </c>
    </row>
    <row r="12" spans="1:9" ht="18.75" customHeight="1">
      <c r="A12" s="96"/>
      <c r="B12" s="96"/>
      <c r="C12" s="96"/>
      <c r="D12" s="96"/>
      <c r="E12" s="96"/>
      <c r="F12" s="96"/>
      <c r="G12" s="96"/>
      <c r="H12" s="96"/>
      <c r="I12" s="96"/>
    </row>
    <row r="13" spans="1:9" ht="43.5" customHeight="1" hidden="1">
      <c r="A13" s="4"/>
      <c r="B13" s="11"/>
      <c r="C13" s="9"/>
      <c r="D13" s="12"/>
      <c r="E13" s="12"/>
      <c r="F13" s="12"/>
      <c r="G13" s="12"/>
      <c r="H13" s="37"/>
      <c r="I13" s="33"/>
    </row>
    <row r="14" spans="1:9" ht="43.5" customHeight="1" hidden="1">
      <c r="A14" s="4"/>
      <c r="B14" s="11"/>
      <c r="C14" s="9"/>
      <c r="D14" s="11"/>
      <c r="E14" s="11"/>
      <c r="F14" s="12"/>
      <c r="G14" s="12"/>
      <c r="H14" s="38"/>
      <c r="I14" s="33"/>
    </row>
    <row r="15" spans="1:9" ht="93.75" customHeight="1" hidden="1">
      <c r="A15" s="6"/>
      <c r="B15" s="6"/>
      <c r="C15" s="9"/>
      <c r="D15" s="5"/>
      <c r="E15" s="6"/>
      <c r="F15" s="7"/>
      <c r="G15" s="7"/>
      <c r="H15" s="39"/>
      <c r="I15" s="33"/>
    </row>
    <row r="16" spans="1:9" ht="60" customHeight="1">
      <c r="A16" s="22" t="s">
        <v>23</v>
      </c>
      <c r="B16" s="23"/>
      <c r="C16" s="24"/>
      <c r="D16" s="26" t="s">
        <v>29</v>
      </c>
      <c r="E16" s="6"/>
      <c r="F16" s="7"/>
      <c r="G16" s="7"/>
      <c r="H16" s="40">
        <f>H17</f>
        <v>1495355</v>
      </c>
      <c r="I16" s="33"/>
    </row>
    <row r="17" spans="1:9" ht="58.5" customHeight="1">
      <c r="A17" s="22" t="s">
        <v>28</v>
      </c>
      <c r="B17" s="23"/>
      <c r="C17" s="24"/>
      <c r="D17" s="26" t="s">
        <v>30</v>
      </c>
      <c r="E17" s="32" t="s">
        <v>36</v>
      </c>
      <c r="F17" s="7"/>
      <c r="G17" s="7"/>
      <c r="H17" s="8">
        <f>H21+H22</f>
        <v>1495355</v>
      </c>
      <c r="I17" s="33"/>
    </row>
    <row r="18" spans="1:9" ht="33.75" customHeight="1">
      <c r="A18" s="88" t="s">
        <v>13</v>
      </c>
      <c r="B18" s="85">
        <v>1020</v>
      </c>
      <c r="C18" s="82" t="s">
        <v>6</v>
      </c>
      <c r="D18" s="79" t="s">
        <v>11</v>
      </c>
      <c r="E18" s="45" t="s">
        <v>36</v>
      </c>
      <c r="F18" s="7"/>
      <c r="G18" s="7"/>
      <c r="H18" s="41">
        <v>69250</v>
      </c>
      <c r="I18" s="33"/>
    </row>
    <row r="19" spans="1:9" ht="45" customHeight="1">
      <c r="A19" s="89"/>
      <c r="B19" s="86"/>
      <c r="C19" s="83"/>
      <c r="D19" s="80"/>
      <c r="E19" s="47" t="s">
        <v>88</v>
      </c>
      <c r="F19" s="7"/>
      <c r="G19" s="7"/>
      <c r="H19" s="41">
        <v>13680</v>
      </c>
      <c r="I19" s="33"/>
    </row>
    <row r="20" spans="1:9" ht="45.75" customHeight="1">
      <c r="A20" s="89"/>
      <c r="B20" s="86"/>
      <c r="C20" s="83"/>
      <c r="D20" s="80"/>
      <c r="E20" s="5" t="s">
        <v>77</v>
      </c>
      <c r="F20" s="7"/>
      <c r="G20" s="7"/>
      <c r="H20" s="41">
        <v>1403425</v>
      </c>
      <c r="I20" s="33"/>
    </row>
    <row r="21" spans="1:9" ht="28.5" customHeight="1">
      <c r="A21" s="90"/>
      <c r="B21" s="87"/>
      <c r="C21" s="84"/>
      <c r="D21" s="81"/>
      <c r="E21" s="5" t="s">
        <v>58</v>
      </c>
      <c r="F21" s="7"/>
      <c r="G21" s="7"/>
      <c r="H21" s="8">
        <f>H18+H19+H20</f>
        <v>1486355</v>
      </c>
      <c r="I21" s="33"/>
    </row>
    <row r="22" spans="1:9" ht="41.25" customHeight="1">
      <c r="A22" s="10" t="s">
        <v>50</v>
      </c>
      <c r="B22" s="9" t="s">
        <v>51</v>
      </c>
      <c r="C22" s="9" t="s">
        <v>56</v>
      </c>
      <c r="D22" s="15" t="s">
        <v>57</v>
      </c>
      <c r="E22" s="45" t="s">
        <v>36</v>
      </c>
      <c r="F22" s="7"/>
      <c r="G22" s="7"/>
      <c r="H22" s="41">
        <v>9000</v>
      </c>
      <c r="I22" s="7"/>
    </row>
    <row r="23" spans="1:9" ht="65.25" customHeight="1">
      <c r="A23" s="22" t="s">
        <v>14</v>
      </c>
      <c r="B23" s="23"/>
      <c r="C23" s="24"/>
      <c r="D23" s="26" t="s">
        <v>84</v>
      </c>
      <c r="E23" s="5"/>
      <c r="F23" s="7"/>
      <c r="G23" s="7"/>
      <c r="H23" s="40">
        <f>H24</f>
        <v>18000</v>
      </c>
      <c r="I23" s="33"/>
    </row>
    <row r="24" spans="1:9" ht="62.25" customHeight="1">
      <c r="A24" s="22" t="s">
        <v>31</v>
      </c>
      <c r="B24" s="23"/>
      <c r="C24" s="24"/>
      <c r="D24" s="26" t="s">
        <v>85</v>
      </c>
      <c r="E24" s="32"/>
      <c r="F24" s="7"/>
      <c r="G24" s="7"/>
      <c r="H24" s="8">
        <f>H25+H26+H27+H28</f>
        <v>18000</v>
      </c>
      <c r="I24" s="33"/>
    </row>
    <row r="25" spans="1:9" ht="28.5" customHeight="1">
      <c r="A25" s="82" t="s">
        <v>48</v>
      </c>
      <c r="B25" s="82" t="s">
        <v>19</v>
      </c>
      <c r="C25" s="82" t="s">
        <v>7</v>
      </c>
      <c r="D25" s="79" t="s">
        <v>20</v>
      </c>
      <c r="E25" s="45" t="s">
        <v>1</v>
      </c>
      <c r="F25" s="7"/>
      <c r="G25" s="7"/>
      <c r="H25" s="41">
        <v>-300000</v>
      </c>
      <c r="I25" s="33"/>
    </row>
    <row r="26" spans="1:9" ht="37.5" customHeight="1">
      <c r="A26" s="83"/>
      <c r="B26" s="83"/>
      <c r="C26" s="83"/>
      <c r="D26" s="80"/>
      <c r="E26" s="19" t="s">
        <v>52</v>
      </c>
      <c r="F26" s="20"/>
      <c r="G26" s="20"/>
      <c r="H26" s="41">
        <v>65000</v>
      </c>
      <c r="I26" s="34"/>
    </row>
    <row r="27" spans="1:9" ht="40.5" customHeight="1">
      <c r="A27" s="84"/>
      <c r="B27" s="84"/>
      <c r="C27" s="84"/>
      <c r="D27" s="81"/>
      <c r="E27" s="19" t="s">
        <v>76</v>
      </c>
      <c r="F27" s="20"/>
      <c r="G27" s="20"/>
      <c r="H27" s="41">
        <v>200000</v>
      </c>
      <c r="I27" s="34"/>
    </row>
    <row r="28" spans="1:9" ht="60" customHeight="1">
      <c r="A28" s="9" t="s">
        <v>12</v>
      </c>
      <c r="B28" s="9" t="s">
        <v>49</v>
      </c>
      <c r="C28" s="9" t="s">
        <v>8</v>
      </c>
      <c r="D28" s="15" t="s">
        <v>86</v>
      </c>
      <c r="E28" s="19" t="s">
        <v>1</v>
      </c>
      <c r="F28" s="20"/>
      <c r="G28" s="20"/>
      <c r="H28" s="41">
        <v>53000</v>
      </c>
      <c r="I28" s="34"/>
    </row>
    <row r="29" spans="1:9" ht="61.5" customHeight="1">
      <c r="A29" s="22" t="s">
        <v>32</v>
      </c>
      <c r="B29" s="23"/>
      <c r="C29" s="24"/>
      <c r="D29" s="25" t="s">
        <v>34</v>
      </c>
      <c r="E29" s="19"/>
      <c r="F29" s="7"/>
      <c r="G29" s="7"/>
      <c r="H29" s="40">
        <f>H30</f>
        <v>182000</v>
      </c>
      <c r="I29" s="16"/>
    </row>
    <row r="30" spans="1:9" ht="73.5" customHeight="1">
      <c r="A30" s="22" t="s">
        <v>33</v>
      </c>
      <c r="B30" s="23"/>
      <c r="C30" s="24"/>
      <c r="D30" s="25" t="s">
        <v>35</v>
      </c>
      <c r="E30" s="32" t="s">
        <v>36</v>
      </c>
      <c r="F30" s="7"/>
      <c r="G30" s="7"/>
      <c r="H30" s="8">
        <f>H31+H32+H33+H37</f>
        <v>182000</v>
      </c>
      <c r="I30" s="16"/>
    </row>
    <row r="31" spans="1:9" ht="37.5">
      <c r="A31" s="9" t="s">
        <v>15</v>
      </c>
      <c r="B31" s="9" t="s">
        <v>16</v>
      </c>
      <c r="C31" s="9" t="s">
        <v>17</v>
      </c>
      <c r="D31" s="15" t="s">
        <v>18</v>
      </c>
      <c r="E31" s="5" t="s">
        <v>1</v>
      </c>
      <c r="F31" s="7"/>
      <c r="G31" s="7"/>
      <c r="H31" s="41">
        <v>8000</v>
      </c>
      <c r="I31" s="16"/>
    </row>
    <row r="32" spans="1:9" ht="26.25" customHeight="1">
      <c r="A32" s="9" t="s">
        <v>24</v>
      </c>
      <c r="B32" s="9" t="s">
        <v>25</v>
      </c>
      <c r="C32" s="9" t="s">
        <v>26</v>
      </c>
      <c r="D32" s="15" t="s">
        <v>27</v>
      </c>
      <c r="E32" s="5" t="s">
        <v>1</v>
      </c>
      <c r="F32" s="7"/>
      <c r="G32" s="7"/>
      <c r="H32" s="41">
        <v>57000</v>
      </c>
      <c r="I32" s="16"/>
    </row>
    <row r="33" spans="1:9" ht="31.5" customHeight="1">
      <c r="A33" s="93" t="s">
        <v>21</v>
      </c>
      <c r="B33" s="93" t="s">
        <v>22</v>
      </c>
      <c r="C33" s="93" t="s">
        <v>9</v>
      </c>
      <c r="D33" s="91" t="s">
        <v>55</v>
      </c>
      <c r="E33" s="5" t="s">
        <v>53</v>
      </c>
      <c r="F33" s="7"/>
      <c r="G33" s="7"/>
      <c r="H33" s="41">
        <v>17000</v>
      </c>
      <c r="I33" s="16"/>
    </row>
    <row r="34" spans="1:9" ht="18.75" customHeight="1" hidden="1">
      <c r="A34" s="94"/>
      <c r="B34" s="94"/>
      <c r="C34" s="94"/>
      <c r="D34" s="92"/>
      <c r="E34" s="5"/>
      <c r="F34" s="7"/>
      <c r="G34" s="7"/>
      <c r="H34" s="41"/>
      <c r="I34" s="16"/>
    </row>
    <row r="35" spans="1:9" ht="18.75" customHeight="1" hidden="1">
      <c r="A35" s="94"/>
      <c r="B35" s="94"/>
      <c r="C35" s="94"/>
      <c r="D35" s="92"/>
      <c r="E35" s="5"/>
      <c r="F35" s="7"/>
      <c r="G35" s="7"/>
      <c r="H35" s="41"/>
      <c r="I35" s="16"/>
    </row>
    <row r="36" spans="1:9" ht="18.75" customHeight="1" hidden="1">
      <c r="A36" s="94"/>
      <c r="B36" s="94"/>
      <c r="C36" s="94"/>
      <c r="D36" s="92"/>
      <c r="E36" s="5"/>
      <c r="F36" s="7"/>
      <c r="G36" s="7"/>
      <c r="H36" s="8"/>
      <c r="I36" s="16"/>
    </row>
    <row r="37" spans="1:9" ht="37.5" customHeight="1">
      <c r="A37" s="94"/>
      <c r="B37" s="94"/>
      <c r="C37" s="94"/>
      <c r="D37" s="92"/>
      <c r="E37" s="46" t="s">
        <v>54</v>
      </c>
      <c r="F37" s="7"/>
      <c r="G37" s="7"/>
      <c r="H37" s="41">
        <v>100000</v>
      </c>
      <c r="I37" s="16"/>
    </row>
    <row r="38" spans="1:9" ht="98.25" customHeight="1">
      <c r="A38" s="9"/>
      <c r="B38" s="9"/>
      <c r="C38" s="9"/>
      <c r="D38" s="48"/>
      <c r="E38" s="50" t="s">
        <v>59</v>
      </c>
      <c r="F38" s="7"/>
      <c r="G38" s="7"/>
      <c r="H38" s="41"/>
      <c r="I38" s="16"/>
    </row>
    <row r="39" spans="1:9" ht="67.5" customHeight="1">
      <c r="A39" s="9" t="s">
        <v>60</v>
      </c>
      <c r="B39" s="9"/>
      <c r="C39" s="9"/>
      <c r="D39" s="25" t="s">
        <v>34</v>
      </c>
      <c r="E39" s="49"/>
      <c r="F39" s="7"/>
      <c r="G39" s="7"/>
      <c r="H39" s="8">
        <f>H40</f>
        <v>-220000</v>
      </c>
      <c r="I39" s="16"/>
    </row>
    <row r="40" spans="1:9" ht="71.25" customHeight="1">
      <c r="A40" s="9" t="s">
        <v>33</v>
      </c>
      <c r="B40" s="9"/>
      <c r="C40" s="9"/>
      <c r="D40" s="25" t="s">
        <v>35</v>
      </c>
      <c r="E40" s="51" t="s">
        <v>1</v>
      </c>
      <c r="F40" s="7"/>
      <c r="G40" s="7"/>
      <c r="H40" s="8">
        <f>H41</f>
        <v>-220000</v>
      </c>
      <c r="I40" s="16"/>
    </row>
    <row r="41" spans="1:9" ht="54.75" customHeight="1">
      <c r="A41" s="9" t="s">
        <v>15</v>
      </c>
      <c r="B41" s="9" t="s">
        <v>16</v>
      </c>
      <c r="C41" s="9" t="s">
        <v>17</v>
      </c>
      <c r="D41" s="15" t="s">
        <v>18</v>
      </c>
      <c r="E41" s="5" t="s">
        <v>61</v>
      </c>
      <c r="F41" s="7"/>
      <c r="G41" s="7"/>
      <c r="H41" s="41">
        <v>-220000</v>
      </c>
      <c r="I41" s="16"/>
    </row>
    <row r="42" spans="1:9" ht="73.5" customHeight="1">
      <c r="A42" s="9"/>
      <c r="B42" s="9"/>
      <c r="C42" s="9"/>
      <c r="D42" s="25"/>
      <c r="E42" s="52" t="s">
        <v>62</v>
      </c>
      <c r="F42" s="7"/>
      <c r="G42" s="7"/>
      <c r="H42" s="41"/>
      <c r="I42" s="16"/>
    </row>
    <row r="43" spans="1:9" ht="63.75" customHeight="1">
      <c r="A43" s="9"/>
      <c r="B43" s="9"/>
      <c r="C43" s="9"/>
      <c r="D43" s="25" t="s">
        <v>34</v>
      </c>
      <c r="E43" s="52"/>
      <c r="F43" s="7"/>
      <c r="G43" s="7"/>
      <c r="H43" s="8">
        <f>H44</f>
        <v>-6600</v>
      </c>
      <c r="I43" s="16"/>
    </row>
    <row r="44" spans="1:9" ht="62.25" customHeight="1">
      <c r="A44" s="9"/>
      <c r="B44" s="9"/>
      <c r="C44" s="9"/>
      <c r="D44" s="25" t="s">
        <v>35</v>
      </c>
      <c r="E44" s="52"/>
      <c r="F44" s="7"/>
      <c r="G44" s="7"/>
      <c r="H44" s="8">
        <f>H45</f>
        <v>-6600</v>
      </c>
      <c r="I44" s="16"/>
    </row>
    <row r="45" spans="1:9" ht="62.25" customHeight="1">
      <c r="A45" s="9" t="s">
        <v>15</v>
      </c>
      <c r="B45" s="9" t="s">
        <v>16</v>
      </c>
      <c r="C45" s="9" t="s">
        <v>17</v>
      </c>
      <c r="D45" s="15" t="s">
        <v>18</v>
      </c>
      <c r="E45" s="5" t="s">
        <v>61</v>
      </c>
      <c r="F45" s="7"/>
      <c r="G45" s="7"/>
      <c r="H45" s="41">
        <v>-6600</v>
      </c>
      <c r="I45" s="16"/>
    </row>
    <row r="46" spans="1:9" ht="24" customHeight="1">
      <c r="A46" s="54"/>
      <c r="B46" s="54"/>
      <c r="C46" s="54"/>
      <c r="D46" s="55" t="s">
        <v>63</v>
      </c>
      <c r="E46" s="56"/>
      <c r="F46" s="57"/>
      <c r="G46" s="57"/>
      <c r="H46" s="58">
        <f>H39+H43</f>
        <v>-226600</v>
      </c>
      <c r="I46" s="59"/>
    </row>
    <row r="47" spans="1:9" ht="98.25" customHeight="1">
      <c r="A47" s="9"/>
      <c r="B47" s="9"/>
      <c r="C47" s="9"/>
      <c r="D47" s="53"/>
      <c r="E47" s="50" t="s">
        <v>64</v>
      </c>
      <c r="F47" s="7"/>
      <c r="G47" s="7"/>
      <c r="H47" s="8"/>
      <c r="I47" s="16"/>
    </row>
    <row r="48" spans="1:9" ht="69" customHeight="1">
      <c r="A48" s="9" t="s">
        <v>32</v>
      </c>
      <c r="B48" s="9"/>
      <c r="C48" s="9"/>
      <c r="D48" s="25" t="s">
        <v>34</v>
      </c>
      <c r="E48" s="5"/>
      <c r="F48" s="7"/>
      <c r="G48" s="7"/>
      <c r="H48" s="8">
        <f>H49</f>
        <v>-111000</v>
      </c>
      <c r="I48" s="16"/>
    </row>
    <row r="49" spans="1:9" ht="75" customHeight="1">
      <c r="A49" s="9" t="s">
        <v>33</v>
      </c>
      <c r="B49" s="9"/>
      <c r="C49" s="9"/>
      <c r="D49" s="25" t="s">
        <v>35</v>
      </c>
      <c r="E49" s="60" t="s">
        <v>1</v>
      </c>
      <c r="F49" s="7"/>
      <c r="G49" s="7"/>
      <c r="H49" s="8">
        <f>H50+H53</f>
        <v>-111000</v>
      </c>
      <c r="I49" s="16"/>
    </row>
    <row r="50" spans="1:9" ht="56.25" customHeight="1">
      <c r="A50" s="9" t="s">
        <v>21</v>
      </c>
      <c r="B50" s="9" t="s">
        <v>22</v>
      </c>
      <c r="C50" s="9" t="s">
        <v>9</v>
      </c>
      <c r="D50" s="61" t="s">
        <v>65</v>
      </c>
      <c r="E50" s="5" t="s">
        <v>1</v>
      </c>
      <c r="F50" s="7"/>
      <c r="G50" s="7"/>
      <c r="H50" s="62">
        <f>H51+H52</f>
        <v>-90000</v>
      </c>
      <c r="I50" s="16"/>
    </row>
    <row r="51" spans="1:9" ht="57" customHeight="1">
      <c r="A51" s="9" t="s">
        <v>21</v>
      </c>
      <c r="B51" s="9" t="s">
        <v>22</v>
      </c>
      <c r="C51" s="9" t="s">
        <v>9</v>
      </c>
      <c r="D51" s="15" t="s">
        <v>65</v>
      </c>
      <c r="E51" s="5" t="s">
        <v>66</v>
      </c>
      <c r="F51" s="7"/>
      <c r="G51" s="7"/>
      <c r="H51" s="41">
        <v>-6000</v>
      </c>
      <c r="I51" s="16"/>
    </row>
    <row r="52" spans="1:9" ht="61.5" customHeight="1">
      <c r="A52" s="9" t="s">
        <v>21</v>
      </c>
      <c r="B52" s="9" t="s">
        <v>22</v>
      </c>
      <c r="C52" s="9" t="s">
        <v>9</v>
      </c>
      <c r="D52" s="15" t="s">
        <v>65</v>
      </c>
      <c r="E52" s="5" t="s">
        <v>67</v>
      </c>
      <c r="F52" s="7"/>
      <c r="G52" s="7"/>
      <c r="H52" s="41">
        <v>-84000</v>
      </c>
      <c r="I52" s="16"/>
    </row>
    <row r="53" spans="1:9" ht="40.5" customHeight="1">
      <c r="A53" s="9" t="s">
        <v>15</v>
      </c>
      <c r="B53" s="9" t="s">
        <v>16</v>
      </c>
      <c r="C53" s="9" t="s">
        <v>9</v>
      </c>
      <c r="D53" s="61" t="s">
        <v>18</v>
      </c>
      <c r="E53" s="63" t="s">
        <v>1</v>
      </c>
      <c r="F53" s="7"/>
      <c r="G53" s="7"/>
      <c r="H53" s="62">
        <v>-21000</v>
      </c>
      <c r="I53" s="16"/>
    </row>
    <row r="54" spans="1:9" ht="42.75" customHeight="1">
      <c r="A54" s="9" t="s">
        <v>15</v>
      </c>
      <c r="B54" s="9" t="s">
        <v>16</v>
      </c>
      <c r="C54" s="9" t="s">
        <v>17</v>
      </c>
      <c r="D54" s="15" t="s">
        <v>18</v>
      </c>
      <c r="E54" s="5" t="s">
        <v>68</v>
      </c>
      <c r="F54" s="7"/>
      <c r="G54" s="7"/>
      <c r="H54" s="41">
        <v>-21000</v>
      </c>
      <c r="I54" s="16"/>
    </row>
    <row r="55" spans="1:9" ht="78.75" customHeight="1">
      <c r="A55" s="10"/>
      <c r="B55" s="6"/>
      <c r="C55" s="9"/>
      <c r="D55" s="15"/>
      <c r="E55" s="52" t="s">
        <v>62</v>
      </c>
      <c r="F55" s="64"/>
      <c r="G55" s="64"/>
      <c r="H55" s="8"/>
      <c r="I55" s="16"/>
    </row>
    <row r="56" spans="1:9" ht="63.75" customHeight="1">
      <c r="A56" s="22" t="s">
        <v>32</v>
      </c>
      <c r="B56" s="23"/>
      <c r="C56" s="24"/>
      <c r="D56" s="25" t="s">
        <v>34</v>
      </c>
      <c r="E56" s="19"/>
      <c r="F56" s="7"/>
      <c r="G56" s="7"/>
      <c r="H56" s="40">
        <f>H57</f>
        <v>-3330</v>
      </c>
      <c r="I56" s="16"/>
    </row>
    <row r="57" spans="1:9" ht="67.5" customHeight="1">
      <c r="A57" s="22" t="s">
        <v>33</v>
      </c>
      <c r="B57" s="23"/>
      <c r="C57" s="24"/>
      <c r="D57" s="25" t="s">
        <v>35</v>
      </c>
      <c r="E57" s="32" t="s">
        <v>36</v>
      </c>
      <c r="F57" s="7"/>
      <c r="G57" s="7"/>
      <c r="H57" s="8">
        <f>H60+H59+H61</f>
        <v>-3330</v>
      </c>
      <c r="I57" s="16"/>
    </row>
    <row r="58" spans="1:9" ht="42.75" customHeight="1">
      <c r="A58" s="9" t="s">
        <v>21</v>
      </c>
      <c r="B58" s="9" t="s">
        <v>22</v>
      </c>
      <c r="C58" s="9" t="s">
        <v>9</v>
      </c>
      <c r="D58" s="61" t="s">
        <v>65</v>
      </c>
      <c r="E58" s="5" t="s">
        <v>1</v>
      </c>
      <c r="F58" s="7"/>
      <c r="G58" s="7"/>
      <c r="H58" s="62">
        <f>H59+H60</f>
        <v>-2700</v>
      </c>
      <c r="I58" s="16"/>
    </row>
    <row r="59" spans="1:9" ht="59.25" customHeight="1">
      <c r="A59" s="9" t="s">
        <v>21</v>
      </c>
      <c r="B59" s="9" t="s">
        <v>22</v>
      </c>
      <c r="C59" s="9" t="s">
        <v>9</v>
      </c>
      <c r="D59" s="15" t="s">
        <v>65</v>
      </c>
      <c r="E59" s="5" t="s">
        <v>66</v>
      </c>
      <c r="F59" s="7"/>
      <c r="G59" s="7"/>
      <c r="H59" s="41">
        <v>-180</v>
      </c>
      <c r="I59" s="16"/>
    </row>
    <row r="60" spans="1:9" ht="60.75" customHeight="1">
      <c r="A60" s="9" t="s">
        <v>21</v>
      </c>
      <c r="B60" s="9" t="s">
        <v>22</v>
      </c>
      <c r="C60" s="9" t="s">
        <v>9</v>
      </c>
      <c r="D60" s="15" t="s">
        <v>65</v>
      </c>
      <c r="E60" s="5" t="s">
        <v>67</v>
      </c>
      <c r="F60" s="7"/>
      <c r="G60" s="7"/>
      <c r="H60" s="41">
        <v>-2520</v>
      </c>
      <c r="I60" s="16"/>
    </row>
    <row r="61" spans="1:9" ht="42.75" customHeight="1">
      <c r="A61" s="9" t="s">
        <v>15</v>
      </c>
      <c r="B61" s="9" t="s">
        <v>16</v>
      </c>
      <c r="C61" s="9" t="s">
        <v>9</v>
      </c>
      <c r="D61" s="61" t="s">
        <v>18</v>
      </c>
      <c r="E61" s="63" t="s">
        <v>1</v>
      </c>
      <c r="F61" s="7"/>
      <c r="G61" s="7"/>
      <c r="H61" s="62">
        <f>H62</f>
        <v>-630</v>
      </c>
      <c r="I61" s="16"/>
    </row>
    <row r="62" spans="1:9" ht="40.5" customHeight="1">
      <c r="A62" s="9" t="s">
        <v>15</v>
      </c>
      <c r="B62" s="9" t="s">
        <v>16</v>
      </c>
      <c r="C62" s="9" t="s">
        <v>17</v>
      </c>
      <c r="D62" s="15" t="s">
        <v>18</v>
      </c>
      <c r="E62" s="5" t="s">
        <v>68</v>
      </c>
      <c r="F62" s="7"/>
      <c r="G62" s="7"/>
      <c r="H62" s="41">
        <v>-630</v>
      </c>
      <c r="I62" s="16"/>
    </row>
    <row r="63" spans="1:9" ht="24" customHeight="1">
      <c r="A63" s="54"/>
      <c r="B63" s="54"/>
      <c r="C63" s="54"/>
      <c r="D63" s="65" t="s">
        <v>63</v>
      </c>
      <c r="E63" s="56"/>
      <c r="F63" s="57"/>
      <c r="G63" s="57"/>
      <c r="H63" s="66">
        <f>H56+H48</f>
        <v>-114330</v>
      </c>
      <c r="I63" s="59"/>
    </row>
    <row r="64" spans="1:9" ht="104.25" customHeight="1">
      <c r="A64" s="9"/>
      <c r="B64" s="9"/>
      <c r="C64" s="9"/>
      <c r="D64" s="67"/>
      <c r="E64" s="50" t="s">
        <v>59</v>
      </c>
      <c r="F64" s="7"/>
      <c r="G64" s="7"/>
      <c r="H64" s="40"/>
      <c r="I64" s="68"/>
    </row>
    <row r="65" spans="1:9" ht="64.5" customHeight="1">
      <c r="A65" s="22" t="s">
        <v>32</v>
      </c>
      <c r="B65" s="23"/>
      <c r="C65" s="24"/>
      <c r="D65" s="25" t="s">
        <v>34</v>
      </c>
      <c r="E65" s="19"/>
      <c r="F65" s="7"/>
      <c r="G65" s="7"/>
      <c r="H65" s="40">
        <f>H66</f>
        <v>220000</v>
      </c>
      <c r="I65" s="16"/>
    </row>
    <row r="66" spans="1:9" ht="78" customHeight="1">
      <c r="A66" s="22" t="s">
        <v>33</v>
      </c>
      <c r="B66" s="23"/>
      <c r="C66" s="24"/>
      <c r="D66" s="25" t="s">
        <v>35</v>
      </c>
      <c r="E66" s="32" t="s">
        <v>36</v>
      </c>
      <c r="F66" s="7"/>
      <c r="G66" s="7"/>
      <c r="H66" s="8">
        <f>H67</f>
        <v>220000</v>
      </c>
      <c r="I66" s="16"/>
    </row>
    <row r="67" spans="1:9" ht="63" customHeight="1">
      <c r="A67" s="9" t="s">
        <v>69</v>
      </c>
      <c r="B67" s="9" t="s">
        <v>70</v>
      </c>
      <c r="C67" s="9" t="s">
        <v>71</v>
      </c>
      <c r="D67" s="15" t="s">
        <v>72</v>
      </c>
      <c r="E67" s="5" t="s">
        <v>61</v>
      </c>
      <c r="F67" s="7"/>
      <c r="G67" s="7"/>
      <c r="H67" s="41">
        <v>220000</v>
      </c>
      <c r="I67" s="16"/>
    </row>
    <row r="68" spans="1:9" ht="97.5" customHeight="1">
      <c r="A68" s="9"/>
      <c r="B68" s="9"/>
      <c r="C68" s="9"/>
      <c r="D68" s="67"/>
      <c r="E68" s="52" t="s">
        <v>62</v>
      </c>
      <c r="F68" s="7"/>
      <c r="G68" s="7"/>
      <c r="H68" s="40"/>
      <c r="I68" s="68"/>
    </row>
    <row r="69" spans="1:9" ht="66.75" customHeight="1">
      <c r="A69" s="22" t="s">
        <v>32</v>
      </c>
      <c r="B69" s="23"/>
      <c r="C69" s="24"/>
      <c r="D69" s="25" t="s">
        <v>34</v>
      </c>
      <c r="E69" s="19"/>
      <c r="F69" s="7"/>
      <c r="G69" s="7"/>
      <c r="H69" s="40">
        <f>H70</f>
        <v>6600</v>
      </c>
      <c r="I69" s="16"/>
    </row>
    <row r="70" spans="1:9" ht="69" customHeight="1">
      <c r="A70" s="22" t="s">
        <v>33</v>
      </c>
      <c r="B70" s="23"/>
      <c r="C70" s="24"/>
      <c r="D70" s="25" t="s">
        <v>35</v>
      </c>
      <c r="E70" s="32" t="s">
        <v>36</v>
      </c>
      <c r="F70" s="7"/>
      <c r="G70" s="7"/>
      <c r="H70" s="8">
        <f>H71</f>
        <v>6600</v>
      </c>
      <c r="I70" s="16"/>
    </row>
    <row r="71" spans="1:9" ht="65.25" customHeight="1">
      <c r="A71" s="9" t="s">
        <v>69</v>
      </c>
      <c r="B71" s="9" t="s">
        <v>70</v>
      </c>
      <c r="C71" s="9" t="s">
        <v>71</v>
      </c>
      <c r="D71" s="15" t="s">
        <v>72</v>
      </c>
      <c r="E71" s="5" t="s">
        <v>61</v>
      </c>
      <c r="F71" s="7"/>
      <c r="G71" s="7"/>
      <c r="H71" s="41">
        <v>6600</v>
      </c>
      <c r="I71" s="16"/>
    </row>
    <row r="72" spans="1:9" ht="35.25" customHeight="1">
      <c r="A72" s="54"/>
      <c r="B72" s="54"/>
      <c r="C72" s="54"/>
      <c r="D72" s="65" t="s">
        <v>63</v>
      </c>
      <c r="E72" s="56"/>
      <c r="F72" s="57"/>
      <c r="G72" s="57"/>
      <c r="H72" s="66">
        <f>H65+H69</f>
        <v>226600</v>
      </c>
      <c r="I72" s="59"/>
    </row>
    <row r="73" spans="1:9" ht="104.25" customHeight="1">
      <c r="A73" s="9"/>
      <c r="B73" s="9"/>
      <c r="C73" s="9"/>
      <c r="D73" s="67"/>
      <c r="E73" s="50" t="s">
        <v>64</v>
      </c>
      <c r="F73" s="7"/>
      <c r="G73" s="7"/>
      <c r="H73" s="40"/>
      <c r="I73" s="68"/>
    </row>
    <row r="74" spans="1:9" ht="57.75" customHeight="1">
      <c r="A74" s="22" t="s">
        <v>32</v>
      </c>
      <c r="B74" s="23"/>
      <c r="C74" s="24"/>
      <c r="D74" s="25" t="s">
        <v>34</v>
      </c>
      <c r="E74" s="19"/>
      <c r="F74" s="7"/>
      <c r="G74" s="7"/>
      <c r="H74" s="40">
        <f>H75</f>
        <v>111000</v>
      </c>
      <c r="I74" s="16"/>
    </row>
    <row r="75" spans="1:9" ht="66" customHeight="1">
      <c r="A75" s="22" t="s">
        <v>33</v>
      </c>
      <c r="B75" s="23"/>
      <c r="C75" s="24"/>
      <c r="D75" s="25" t="s">
        <v>35</v>
      </c>
      <c r="E75" s="32" t="s">
        <v>36</v>
      </c>
      <c r="F75" s="7"/>
      <c r="G75" s="7"/>
      <c r="H75" s="8">
        <v>111000</v>
      </c>
      <c r="I75" s="16"/>
    </row>
    <row r="76" spans="1:9" ht="60.75" customHeight="1">
      <c r="A76" s="9" t="s">
        <v>69</v>
      </c>
      <c r="B76" s="9" t="s">
        <v>70</v>
      </c>
      <c r="C76" s="9" t="s">
        <v>71</v>
      </c>
      <c r="D76" s="15" t="s">
        <v>72</v>
      </c>
      <c r="E76" s="5" t="s">
        <v>1</v>
      </c>
      <c r="F76" s="7"/>
      <c r="G76" s="7"/>
      <c r="H76" s="62">
        <f>H77+H78</f>
        <v>90000</v>
      </c>
      <c r="I76" s="16"/>
    </row>
    <row r="77" spans="1:9" ht="63" customHeight="1">
      <c r="A77" s="9" t="s">
        <v>69</v>
      </c>
      <c r="B77" s="9" t="s">
        <v>70</v>
      </c>
      <c r="C77" s="9" t="s">
        <v>71</v>
      </c>
      <c r="D77" s="15" t="s">
        <v>72</v>
      </c>
      <c r="E77" s="5" t="s">
        <v>66</v>
      </c>
      <c r="F77" s="7"/>
      <c r="G77" s="7"/>
      <c r="H77" s="41">
        <v>6000</v>
      </c>
      <c r="I77" s="16"/>
    </row>
    <row r="78" spans="1:9" ht="56.25" customHeight="1">
      <c r="A78" s="9" t="s">
        <v>69</v>
      </c>
      <c r="B78" s="9" t="s">
        <v>70</v>
      </c>
      <c r="C78" s="9" t="s">
        <v>71</v>
      </c>
      <c r="D78" s="15" t="s">
        <v>72</v>
      </c>
      <c r="E78" s="5" t="s">
        <v>67</v>
      </c>
      <c r="F78" s="7"/>
      <c r="G78" s="7"/>
      <c r="H78" s="41">
        <v>84000</v>
      </c>
      <c r="I78" s="16"/>
    </row>
    <row r="79" spans="1:9" ht="57.75" customHeight="1">
      <c r="A79" s="9" t="s">
        <v>69</v>
      </c>
      <c r="B79" s="9" t="s">
        <v>70</v>
      </c>
      <c r="C79" s="9" t="s">
        <v>71</v>
      </c>
      <c r="D79" s="15" t="s">
        <v>72</v>
      </c>
      <c r="E79" s="63" t="s">
        <v>1</v>
      </c>
      <c r="F79" s="7"/>
      <c r="G79" s="7"/>
      <c r="H79" s="62">
        <f>H80</f>
        <v>21000</v>
      </c>
      <c r="I79" s="16"/>
    </row>
    <row r="80" spans="1:9" ht="62.25" customHeight="1">
      <c r="A80" s="9" t="s">
        <v>69</v>
      </c>
      <c r="B80" s="9" t="s">
        <v>70</v>
      </c>
      <c r="C80" s="9" t="s">
        <v>71</v>
      </c>
      <c r="D80" s="15" t="s">
        <v>72</v>
      </c>
      <c r="E80" s="5" t="s">
        <v>68</v>
      </c>
      <c r="F80" s="7"/>
      <c r="G80" s="7"/>
      <c r="H80" s="41">
        <v>21000</v>
      </c>
      <c r="I80" s="16"/>
    </row>
    <row r="81" spans="1:9" ht="79.5" customHeight="1">
      <c r="A81" s="9"/>
      <c r="B81" s="9"/>
      <c r="C81" s="9"/>
      <c r="D81" s="15"/>
      <c r="E81" s="52" t="s">
        <v>62</v>
      </c>
      <c r="F81" s="7"/>
      <c r="G81" s="7"/>
      <c r="H81" s="41"/>
      <c r="I81" s="16"/>
    </row>
    <row r="82" spans="1:9" ht="63" customHeight="1">
      <c r="A82" s="22" t="s">
        <v>32</v>
      </c>
      <c r="B82" s="23"/>
      <c r="C82" s="24"/>
      <c r="D82" s="25" t="s">
        <v>34</v>
      </c>
      <c r="E82" s="19"/>
      <c r="F82" s="7"/>
      <c r="G82" s="7"/>
      <c r="H82" s="40">
        <f>H83</f>
        <v>3330</v>
      </c>
      <c r="I82" s="16"/>
    </row>
    <row r="83" spans="1:9" ht="73.5" customHeight="1">
      <c r="A83" s="22" t="s">
        <v>33</v>
      </c>
      <c r="B83" s="23"/>
      <c r="C83" s="24"/>
      <c r="D83" s="25" t="s">
        <v>35</v>
      </c>
      <c r="E83" s="32" t="s">
        <v>36</v>
      </c>
      <c r="F83" s="7"/>
      <c r="G83" s="7"/>
      <c r="H83" s="8">
        <f>H84+H87</f>
        <v>3330</v>
      </c>
      <c r="I83" s="16"/>
    </row>
    <row r="84" spans="1:9" ht="58.5" customHeight="1">
      <c r="A84" s="9" t="s">
        <v>69</v>
      </c>
      <c r="B84" s="9" t="s">
        <v>70</v>
      </c>
      <c r="C84" s="9" t="s">
        <v>71</v>
      </c>
      <c r="D84" s="15" t="s">
        <v>72</v>
      </c>
      <c r="E84" s="5" t="s">
        <v>1</v>
      </c>
      <c r="F84" s="7"/>
      <c r="G84" s="7"/>
      <c r="H84" s="62">
        <f>H85+H86</f>
        <v>2700</v>
      </c>
      <c r="I84" s="16"/>
    </row>
    <row r="85" spans="1:9" ht="61.5" customHeight="1">
      <c r="A85" s="9" t="s">
        <v>69</v>
      </c>
      <c r="B85" s="9" t="s">
        <v>70</v>
      </c>
      <c r="C85" s="9" t="s">
        <v>71</v>
      </c>
      <c r="D85" s="15" t="s">
        <v>72</v>
      </c>
      <c r="E85" s="5" t="s">
        <v>66</v>
      </c>
      <c r="F85" s="7"/>
      <c r="G85" s="7"/>
      <c r="H85" s="41">
        <v>180</v>
      </c>
      <c r="I85" s="16"/>
    </row>
    <row r="86" spans="1:9" ht="57.75" customHeight="1">
      <c r="A86" s="9" t="s">
        <v>69</v>
      </c>
      <c r="B86" s="9" t="s">
        <v>70</v>
      </c>
      <c r="C86" s="9" t="s">
        <v>71</v>
      </c>
      <c r="D86" s="15" t="s">
        <v>72</v>
      </c>
      <c r="E86" s="5" t="s">
        <v>67</v>
      </c>
      <c r="F86" s="7"/>
      <c r="G86" s="7"/>
      <c r="H86" s="41">
        <v>2520</v>
      </c>
      <c r="I86" s="16"/>
    </row>
    <row r="87" spans="1:9" ht="63" customHeight="1">
      <c r="A87" s="9" t="s">
        <v>69</v>
      </c>
      <c r="B87" s="9" t="s">
        <v>70</v>
      </c>
      <c r="C87" s="9" t="s">
        <v>71</v>
      </c>
      <c r="D87" s="15" t="s">
        <v>72</v>
      </c>
      <c r="E87" s="63" t="s">
        <v>1</v>
      </c>
      <c r="F87" s="7"/>
      <c r="G87" s="7"/>
      <c r="H87" s="62">
        <f>H88</f>
        <v>630</v>
      </c>
      <c r="I87" s="16"/>
    </row>
    <row r="88" spans="1:9" ht="61.5" customHeight="1">
      <c r="A88" s="9" t="s">
        <v>69</v>
      </c>
      <c r="B88" s="9" t="s">
        <v>70</v>
      </c>
      <c r="C88" s="9" t="s">
        <v>71</v>
      </c>
      <c r="D88" s="15" t="s">
        <v>72</v>
      </c>
      <c r="E88" s="5" t="s">
        <v>68</v>
      </c>
      <c r="F88" s="7"/>
      <c r="G88" s="7"/>
      <c r="H88" s="41">
        <v>630</v>
      </c>
      <c r="I88" s="16"/>
    </row>
    <row r="89" spans="1:9" ht="35.25" customHeight="1">
      <c r="A89" s="69"/>
      <c r="B89" s="69"/>
      <c r="C89" s="69"/>
      <c r="D89" s="70" t="s">
        <v>63</v>
      </c>
      <c r="E89" s="71"/>
      <c r="F89" s="72"/>
      <c r="G89" s="72"/>
      <c r="H89" s="66">
        <f>H74+H82</f>
        <v>114330</v>
      </c>
      <c r="I89" s="59"/>
    </row>
    <row r="90" spans="1:9" ht="58.5" customHeight="1">
      <c r="A90" s="22">
        <v>3000000</v>
      </c>
      <c r="B90" s="23"/>
      <c r="C90" s="24"/>
      <c r="D90" s="26" t="s">
        <v>40</v>
      </c>
      <c r="E90" s="5"/>
      <c r="F90" s="7"/>
      <c r="G90" s="7"/>
      <c r="H90" s="40">
        <f>H91</f>
        <v>3150000</v>
      </c>
      <c r="I90" s="16"/>
    </row>
    <row r="91" spans="1:9" ht="63.75" customHeight="1">
      <c r="A91" s="22">
        <v>3010000</v>
      </c>
      <c r="B91" s="23"/>
      <c r="C91" s="24"/>
      <c r="D91" s="26" t="s">
        <v>41</v>
      </c>
      <c r="E91" s="32" t="s">
        <v>36</v>
      </c>
      <c r="F91" s="7"/>
      <c r="G91" s="7"/>
      <c r="H91" s="8">
        <f>H92+H97+H98+H99+H100+H101</f>
        <v>3150000</v>
      </c>
      <c r="I91" s="16"/>
    </row>
    <row r="92" spans="1:9" ht="37.5" customHeight="1">
      <c r="A92" s="100" t="s">
        <v>43</v>
      </c>
      <c r="B92" s="103">
        <v>7463</v>
      </c>
      <c r="C92" s="103" t="s">
        <v>39</v>
      </c>
      <c r="D92" s="103" t="s">
        <v>42</v>
      </c>
      <c r="E92" s="5" t="s">
        <v>44</v>
      </c>
      <c r="F92" s="7"/>
      <c r="G92" s="7"/>
      <c r="H92" s="41">
        <v>250000</v>
      </c>
      <c r="I92" s="16"/>
    </row>
    <row r="93" spans="1:9" ht="18.75" customHeight="1" hidden="1">
      <c r="A93" s="101"/>
      <c r="B93" s="104"/>
      <c r="C93" s="104"/>
      <c r="D93" s="104"/>
      <c r="E93" s="18"/>
      <c r="F93" s="7"/>
      <c r="G93" s="7"/>
      <c r="H93" s="8"/>
      <c r="I93" s="16"/>
    </row>
    <row r="94" spans="1:9" ht="18.75" customHeight="1" hidden="1">
      <c r="A94" s="101"/>
      <c r="B94" s="104"/>
      <c r="C94" s="104"/>
      <c r="D94" s="104"/>
      <c r="E94" s="18"/>
      <c r="F94" s="7"/>
      <c r="G94" s="7"/>
      <c r="H94" s="8"/>
      <c r="I94" s="16"/>
    </row>
    <row r="95" spans="1:9" ht="18.75" customHeight="1" hidden="1">
      <c r="A95" s="101"/>
      <c r="B95" s="104"/>
      <c r="C95" s="104"/>
      <c r="D95" s="104"/>
      <c r="E95" s="18"/>
      <c r="F95" s="7"/>
      <c r="G95" s="7"/>
      <c r="H95" s="8"/>
      <c r="I95" s="16"/>
    </row>
    <row r="96" spans="1:9" ht="18.75" customHeight="1" hidden="1">
      <c r="A96" s="101"/>
      <c r="B96" s="104"/>
      <c r="C96" s="104"/>
      <c r="D96" s="104"/>
      <c r="E96" s="5"/>
      <c r="F96" s="7"/>
      <c r="G96" s="7"/>
      <c r="H96" s="8"/>
      <c r="I96" s="16"/>
    </row>
    <row r="97" spans="1:9" ht="56.25" customHeight="1">
      <c r="A97" s="101"/>
      <c r="B97" s="104"/>
      <c r="C97" s="104"/>
      <c r="D97" s="104"/>
      <c r="E97" s="5" t="s">
        <v>87</v>
      </c>
      <c r="F97" s="7"/>
      <c r="G97" s="7"/>
      <c r="H97" s="41">
        <v>600000</v>
      </c>
      <c r="I97" s="16"/>
    </row>
    <row r="98" spans="1:9" ht="56.25">
      <c r="A98" s="101"/>
      <c r="B98" s="104"/>
      <c r="C98" s="104"/>
      <c r="D98" s="104"/>
      <c r="E98" s="5" t="s">
        <v>45</v>
      </c>
      <c r="F98" s="7"/>
      <c r="G98" s="7"/>
      <c r="H98" s="41">
        <v>600000</v>
      </c>
      <c r="I98" s="16"/>
    </row>
    <row r="99" spans="1:9" ht="56.25">
      <c r="A99" s="101"/>
      <c r="B99" s="104"/>
      <c r="C99" s="104"/>
      <c r="D99" s="104"/>
      <c r="E99" s="5" t="s">
        <v>78</v>
      </c>
      <c r="F99" s="7"/>
      <c r="G99" s="7"/>
      <c r="H99" s="41">
        <v>1000000</v>
      </c>
      <c r="I99" s="16"/>
    </row>
    <row r="100" spans="1:9" ht="66.75" customHeight="1">
      <c r="A100" s="101"/>
      <c r="B100" s="104"/>
      <c r="C100" s="104"/>
      <c r="D100" s="104"/>
      <c r="E100" s="5" t="s">
        <v>46</v>
      </c>
      <c r="F100" s="7"/>
      <c r="G100" s="7"/>
      <c r="H100" s="41">
        <v>200000</v>
      </c>
      <c r="I100" s="16"/>
    </row>
    <row r="101" spans="1:9" ht="93.75">
      <c r="A101" s="102"/>
      <c r="B101" s="105"/>
      <c r="C101" s="105"/>
      <c r="D101" s="105"/>
      <c r="E101" s="5" t="s">
        <v>47</v>
      </c>
      <c r="F101" s="7"/>
      <c r="G101" s="7"/>
      <c r="H101" s="41">
        <v>500000</v>
      </c>
      <c r="I101" s="16"/>
    </row>
    <row r="102" spans="1:9" ht="25.5">
      <c r="A102" s="28"/>
      <c r="B102" s="28"/>
      <c r="C102" s="28"/>
      <c r="D102" s="31" t="s">
        <v>10</v>
      </c>
      <c r="E102" s="29"/>
      <c r="F102" s="30"/>
      <c r="G102" s="30"/>
      <c r="H102" s="42">
        <f>H16+H23+H29+H90</f>
        <v>4845355</v>
      </c>
      <c r="I102" s="16"/>
    </row>
    <row r="104" ht="20.25">
      <c r="H104" s="27"/>
    </row>
    <row r="105" spans="2:7" ht="20.25">
      <c r="B105" s="78" t="s">
        <v>74</v>
      </c>
      <c r="C105" s="78"/>
      <c r="D105" s="78"/>
      <c r="E105" s="78"/>
      <c r="F105" s="75" t="s">
        <v>75</v>
      </c>
      <c r="G105" s="76"/>
    </row>
    <row r="107" spans="2:4" ht="31.5" customHeight="1">
      <c r="B107" s="95"/>
      <c r="C107" s="95"/>
      <c r="D107" s="77"/>
    </row>
    <row r="108" ht="18.75">
      <c r="A108" s="17"/>
    </row>
    <row r="110" ht="18">
      <c r="H110" s="36"/>
    </row>
    <row r="111" ht="23.25">
      <c r="H111" s="35"/>
    </row>
  </sheetData>
  <sheetProtection/>
  <mergeCells count="30">
    <mergeCell ref="G11:G12"/>
    <mergeCell ref="E11:E12"/>
    <mergeCell ref="F11:F12"/>
    <mergeCell ref="A92:A101"/>
    <mergeCell ref="B92:B101"/>
    <mergeCell ref="C92:C101"/>
    <mergeCell ref="D92:D101"/>
    <mergeCell ref="D11:D12"/>
    <mergeCell ref="C25:C27"/>
    <mergeCell ref="B25:B27"/>
    <mergeCell ref="B107:C107"/>
    <mergeCell ref="I11:I12"/>
    <mergeCell ref="A2:A4"/>
    <mergeCell ref="B11:B12"/>
    <mergeCell ref="A11:A12"/>
    <mergeCell ref="C11:C12"/>
    <mergeCell ref="A9:H9"/>
    <mergeCell ref="H8:I8"/>
    <mergeCell ref="H11:H12"/>
    <mergeCell ref="D25:D27"/>
    <mergeCell ref="A18:A21"/>
    <mergeCell ref="A25:A27"/>
    <mergeCell ref="D33:D37"/>
    <mergeCell ref="C33:C37"/>
    <mergeCell ref="B33:B37"/>
    <mergeCell ref="A33:A37"/>
    <mergeCell ref="B105:E105"/>
    <mergeCell ref="D18:D21"/>
    <mergeCell ref="C18:C21"/>
    <mergeCell ref="B18:B21"/>
  </mergeCells>
  <printOptions/>
  <pageMargins left="1.02" right="0.2" top="0.2" bottom="0.19" header="0.16" footer="0.16"/>
  <pageSetup horizontalDpi="600" verticalDpi="600" orientation="landscape" paperSize="9" scale="50" r:id="rId1"/>
  <headerFooter alignWithMargins="0">
    <oddFooter>&amp;R&amp;P</oddFooter>
  </headerFooter>
  <rowBreaks count="5" manualBreakCount="5">
    <brk id="30" max="255" man="1"/>
    <brk id="47" max="255" man="1"/>
    <brk id="60" max="255" man="1"/>
    <brk id="72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Customer</cp:lastModifiedBy>
  <cp:lastPrinted>2019-06-13T05:36:47Z</cp:lastPrinted>
  <dcterms:created xsi:type="dcterms:W3CDTF">2011-01-09T13:53:45Z</dcterms:created>
  <dcterms:modified xsi:type="dcterms:W3CDTF">2019-06-26T09:39:23Z</dcterms:modified>
  <cp:category/>
  <cp:version/>
  <cp:contentType/>
  <cp:contentStatus/>
</cp:coreProperties>
</file>