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19316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<sst xmlns="http://schemas.openxmlformats.org/spreadsheetml/2006/main" count="74" uniqueCount="38">
  <si>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</si>
  <si>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</si>
  <si>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</si>
  <si>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</si>
  <si>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</si>
  <si>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</si>
  <si>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</si>
  <si>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</si>
  <si>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</si>
  <si>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19316200000</t>
  </si>
  <si>
    <t>01</t>
  </si>
  <si>
    <t>Чорткiвська районна рада, у тому числі:</t>
  </si>
  <si>
    <t>X</t>
  </si>
  <si>
    <t>загальний фонд</t>
  </si>
  <si>
    <t>спеціальний фонд</t>
  </si>
  <si>
    <t>37</t>
  </si>
  <si>
    <t>Фiнансове управлiння Чорткiвської районної державної адмiнiстрацiї,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</si>
  <si>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</si>
  <si>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</si>
  <si>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</si>
  <si>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</si>
  <si>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</si>
  <si>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</si>
  <si>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районного бюджету </t>
  </si>
  <si>
    <t>Відділ  культури,туризму ,  національностей та релігій Чортківської районної державної адміністрації , у тому числі:</t>
  </si>
  <si>
    <t>Чорткiвська районна державна адмiнiстрацiя, у тому числі:</t>
  </si>
  <si>
    <t>02</t>
  </si>
  <si>
    <t>06</t>
  </si>
  <si>
    <t>Відділ  освіти Чортківської районної державної адміністрації , у тому числі:</t>
  </si>
  <si>
    <t>07</t>
  </si>
  <si>
    <t>Відділ охорони здоров'я Чортківської районної державної адміністрації , у тому числі:</t>
  </si>
  <si>
    <t>08</t>
  </si>
  <si>
    <t>09</t>
  </si>
  <si>
    <t>Управління соціального захисту Чортківської районної державної адміністрації , у тому числі:</t>
  </si>
  <si>
    <t>Служба у справах дітей Чортківської районної державної адміністрації , у тому числі:</t>
  </si>
  <si>
    <t xml:space="preserve"> на 2022-2024 роки</t>
  </si>
  <si>
    <t>Керуючий справами виконавчого апарату районної ради</t>
  </si>
  <si>
    <t>Іван СТЕЧИШИН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</si>
</sst>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#,##0.00;\-#,##0.00;#,&quot;-&quot;"/>
    <numFmt numFmtId="184" formatCode="#,##0;[Red]#,##0"/>
    <numFmt numFmtId="185" formatCode="0.0"/>
    <numFmt numFmtId="186" formatCode="000000"/>
    <numFmt numFmtId="187" formatCode="_-* #,##0.00\ &quot;грн.&quot;_-;\-* #,##0.00\ &quot;грн.&quot;_-;_-* &quot;-&quot;??\ &quot;грн.&quot;_-;_-@_-"/>
    <numFmt numFmtId="188" formatCode="#0.00"/>
    <numFmt numFmtId="189" formatCode="\(0&quot;)(&quot;0&quot;)(&quot;0&quot;)(&quot;0&quot;)(&quot;0&quot;)(&quot;0&quot;)(&quot;0&quot;)(&quot;0&quot;)(&quot;0&quot;)(&quot;0&quot;)(&quot;0\)"/>
    <numFmt numFmtId="190" formatCode="\(0&quot;)(&quot;0&quot;)(&quot;0&quot;)(&quot;0&quot;)(&quot;0&quot;)(&quot;0&quot;)(&quot;0&quot;)(&quot;0\)"/>
    <numFmt numFmtId="191" formatCode="###,###,##0;\-###,###,##0;\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57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28" fillId="39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14" fillId="46" borderId="8" applyNumberFormat="0" applyAlignment="0" applyProtection="0"/>
    <xf numFmtId="0" fontId="14" fillId="46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16" fillId="48" borderId="0" applyNumberFormat="0" applyBorder="0" applyAlignment="0" applyProtection="0"/>
    <xf numFmtId="0" fontId="6" fillId="38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9" borderId="9" applyNumberFormat="0" applyFont="0" applyAlignment="0" applyProtection="0"/>
    <xf numFmtId="0" fontId="1" fillId="49" borderId="9" applyNumberFormat="0" applyFont="0" applyAlignment="0" applyProtection="0"/>
    <xf numFmtId="0" fontId="3" fillId="49" borderId="9" applyNumberFormat="0" applyFont="0" applyAlignment="0" applyProtection="0"/>
    <xf numFmtId="0" fontId="5" fillId="38" borderId="2" applyNumberFormat="0" applyAlignment="0" applyProtection="0"/>
    <xf numFmtId="0" fontId="12" fillId="0" borderId="6" applyNumberFormat="0" applyFill="0" applyAlignment="0" applyProtection="0"/>
    <xf numFmtId="0" fontId="16" fillId="48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132" applyFont="1" applyAlignment="1">
      <alignment vertical="center"/>
      <protection/>
    </xf>
    <xf numFmtId="0" fontId="0" fillId="0" borderId="0" xfId="132" applyFont="1" applyAlignment="1">
      <alignment horizontal="center" vertical="center"/>
      <protection/>
    </xf>
    <xf numFmtId="4" fontId="0" fillId="0" borderId="0" xfId="132" applyNumberFormat="1" applyFont="1" applyAlignment="1">
      <alignment vertical="center"/>
      <protection/>
    </xf>
    <xf numFmtId="0" fontId="0" fillId="0" borderId="10" xfId="132" applyFont="1" applyBorder="1" applyAlignment="1">
      <alignment vertical="center"/>
      <protection/>
    </xf>
    <xf numFmtId="0" fontId="0" fillId="0" borderId="0" xfId="132" applyFont="1" applyAlignment="1">
      <alignment vertical="center" wrapText="1"/>
      <protection/>
    </xf>
    <xf numFmtId="0" fontId="22" fillId="0" borderId="11" xfId="132" applyFont="1" applyBorder="1" applyAlignment="1">
      <alignment horizontal="center" wrapText="1"/>
      <protection/>
    </xf>
    <xf numFmtId="0" fontId="22" fillId="0" borderId="12" xfId="132" applyFont="1" applyBorder="1" applyAlignment="1">
      <alignment horizontal="center" vertical="top" wrapText="1"/>
      <protection/>
    </xf>
    <xf numFmtId="0" fontId="22" fillId="0" borderId="13" xfId="132" applyFont="1" applyBorder="1" applyAlignment="1">
      <alignment horizontal="center" vertical="center" wrapText="1"/>
      <protection/>
    </xf>
    <xf numFmtId="0" fontId="22" fillId="0" borderId="14" xfId="132" applyFont="1" applyBorder="1" applyAlignment="1">
      <alignment horizontal="center" vertical="center" wrapText="1"/>
      <protection/>
    </xf>
    <xf numFmtId="0" fontId="23" fillId="0" borderId="0" xfId="132" applyFont="1" applyAlignment="1">
      <alignment horizontal="center" vertical="center"/>
      <protection/>
    </xf>
    <xf numFmtId="0" fontId="23" fillId="0" borderId="0" xfId="132" applyFont="1" applyAlignment="1">
      <alignment vertical="center" wrapText="1"/>
      <protection/>
    </xf>
    <xf numFmtId="0" fontId="23" fillId="0" borderId="0" xfId="132" applyFont="1" applyAlignment="1">
      <alignment vertical="center"/>
      <protection/>
    </xf>
    <xf numFmtId="0" fontId="22" fillId="0" borderId="0" xfId="132" applyFont="1" applyAlignment="1">
      <alignment horizontal="center" vertical="center"/>
      <protection/>
    </xf>
    <xf numFmtId="0" fontId="24" fillId="0" borderId="0" xfId="132" applyFont="1" applyAlignment="1" quotePrefix="1">
      <alignment horizontal="left"/>
      <protection/>
    </xf>
    <xf numFmtId="0" fontId="23" fillId="0" borderId="0" xfId="132" applyFont="1" applyAlignment="1">
      <alignment horizontal="left" vertical="center"/>
      <protection/>
    </xf>
    <xf numFmtId="0" fontId="23" fillId="0" borderId="0" xfId="132" applyFont="1" applyAlignment="1">
      <alignment horizontal="right" vertical="center"/>
      <protection/>
    </xf>
    <xf numFmtId="0" fontId="23" fillId="0" borderId="10" xfId="132" applyFont="1" applyBorder="1" applyAlignment="1">
      <alignment horizontal="center" vertical="center"/>
      <protection/>
    </xf>
    <xf numFmtId="0" fontId="23" fillId="0" borderId="10" xfId="132" applyFont="1" applyBorder="1" applyAlignment="1">
      <alignment vertical="center" wrapText="1"/>
      <protection/>
    </xf>
    <xf numFmtId="4" fontId="23" fillId="0" borderId="10" xfId="132" applyNumberFormat="1" applyFont="1" applyBorder="1" applyAlignment="1">
      <alignment vertical="center"/>
      <protection/>
    </xf>
    <xf numFmtId="0" fontId="23" fillId="0" borderId="0" xfId="132" applyFont="1">
      <alignment/>
      <protection/>
    </xf>
    <xf numFmtId="0" fontId="25" fillId="0" borderId="0" xfId="132" applyFont="1" applyFill="1" applyBorder="1" applyAlignment="1">
      <alignment horizontal="center" vertical="top"/>
      <protection/>
    </xf>
    <xf numFmtId="0" fontId="23" fillId="0" borderId="0" xfId="132" applyFont="1" applyBorder="1" applyAlignment="1">
      <alignment horizontal="center" vertical="center"/>
      <protection/>
    </xf>
    <xf numFmtId="0" fontId="23" fillId="0" borderId="0" xfId="132" applyFont="1" applyBorder="1" applyAlignment="1">
      <alignment vertical="center"/>
      <protection/>
    </xf>
    <xf numFmtId="0" fontId="23" fillId="0" borderId="0" xfId="132" applyFont="1" applyFill="1" applyBorder="1" applyAlignment="1">
      <alignment horizontal="center" vertical="center"/>
      <protection/>
    </xf>
    <xf numFmtId="0" fontId="23" fillId="0" borderId="0" xfId="132" applyFont="1" applyBorder="1">
      <alignment/>
      <protection/>
    </xf>
    <xf numFmtId="0" fontId="26" fillId="0" borderId="0" xfId="132" applyFont="1" applyAlignment="1">
      <alignment vertical="top" wrapText="1"/>
      <protection/>
    </xf>
    <xf numFmtId="0" fontId="23" fillId="0" borderId="0" xfId="132" applyFont="1" applyFill="1" applyBorder="1" applyAlignment="1">
      <alignment vertical="center"/>
      <protection/>
    </xf>
    <xf numFmtId="0" fontId="22" fillId="50" borderId="10" xfId="132" applyFont="1" applyFill="1" applyBorder="1" applyAlignment="1">
      <alignment horizontal="center" vertical="center"/>
      <protection/>
    </xf>
    <xf numFmtId="0" fontId="22" fillId="50" borderId="10" xfId="132" applyFont="1" applyFill="1" applyBorder="1" applyAlignment="1">
      <alignment vertical="center" wrapText="1"/>
      <protection/>
    </xf>
    <xf numFmtId="4" fontId="23" fillId="50" borderId="10" xfId="132" applyNumberFormat="1" applyFont="1" applyFill="1" applyBorder="1" applyAlignment="1">
      <alignment vertical="center"/>
      <protection/>
    </xf>
    <xf numFmtId="4" fontId="23" fillId="0" borderId="0" xfId="132" applyNumberFormat="1" applyFont="1" applyAlignment="1">
      <alignment vertical="center"/>
      <protection/>
    </xf>
    <xf numFmtId="4" fontId="23" fillId="0" borderId="0" xfId="132" applyNumberFormat="1" applyFont="1" applyBorder="1" applyAlignment="1">
      <alignment horizontal="center" vertical="center"/>
      <protection/>
    </xf>
    <xf numFmtId="49" fontId="22" fillId="50" borderId="10" xfId="132" applyNumberFormat="1" applyFont="1" applyFill="1" applyBorder="1" applyAlignment="1">
      <alignment horizontal="center" vertical="center"/>
      <protection/>
    </xf>
    <xf numFmtId="4" fontId="22" fillId="50" borderId="10" xfId="132" applyNumberFormat="1" applyFont="1" applyFill="1" applyBorder="1" applyAlignment="1">
      <alignment vertical="center"/>
      <protection/>
    </xf>
    <xf numFmtId="4" fontId="23" fillId="0" borderId="10" xfId="132" applyNumberFormat="1" applyFont="1" applyFill="1" applyBorder="1" applyAlignment="1">
      <alignment vertical="center"/>
      <protection/>
    </xf>
    <xf numFmtId="2" fontId="0" fillId="0" borderId="0" xfId="132" applyNumberFormat="1" applyFont="1" applyAlignment="1">
      <alignment vertical="center"/>
      <protection/>
    </xf>
    <xf numFmtId="2" fontId="23" fillId="0" borderId="0" xfId="132" applyNumberFormat="1" applyFont="1" applyAlignment="1">
      <alignment vertical="center"/>
      <protection/>
    </xf>
    <xf numFmtId="0" fontId="26" fillId="0" borderId="0" xfId="132" applyFont="1" applyAlignment="1">
      <alignment horizontal="left" vertical="top" wrapText="1"/>
      <protection/>
    </xf>
    <xf numFmtId="0" fontId="26" fillId="0" borderId="0" xfId="132" applyFont="1" applyFill="1" applyBorder="1" applyAlignment="1">
      <alignment horizontal="center" vertical="center"/>
      <protection/>
    </xf>
    <xf numFmtId="0" fontId="25" fillId="0" borderId="0" xfId="132" applyFont="1" applyFill="1" applyBorder="1" applyAlignment="1">
      <alignment horizontal="center" vertical="top"/>
      <protection/>
    </xf>
    <xf numFmtId="0" fontId="23" fillId="0" borderId="0" xfId="132" applyFont="1" applyAlignment="1">
      <alignment vertical="center"/>
      <protection/>
    </xf>
    <xf numFmtId="0" fontId="26" fillId="0" borderId="0" xfId="132" applyFont="1" applyAlignment="1">
      <alignment horizontal="center" vertical="center"/>
      <protection/>
    </xf>
    <xf numFmtId="0" fontId="22" fillId="0" borderId="15" xfId="132" applyFont="1" applyBorder="1" applyAlignment="1">
      <alignment horizontal="center" vertical="center" wrapText="1"/>
      <protection/>
    </xf>
    <xf numFmtId="0" fontId="22" fillId="0" borderId="16" xfId="132" applyFont="1" applyBorder="1" applyAlignment="1">
      <alignment horizontal="center" vertical="center" wrapText="1"/>
      <protection/>
    </xf>
  </cellXfs>
  <cellStyles count="13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40% – Акцентування1" xfId="51"/>
    <cellStyle name="40% – Акцентування2" xfId="52"/>
    <cellStyle name="40% – Акцентування3" xfId="53"/>
    <cellStyle name="40% – Акцентування4" xfId="54"/>
    <cellStyle name="40% – Акцентування5" xfId="55"/>
    <cellStyle name="40% – Акцентування6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60% – колірна тема 1" xfId="81"/>
    <cellStyle name="60% – колірна тема 2" xfId="82"/>
    <cellStyle name="60% – колірна тема 3" xfId="83"/>
    <cellStyle name="60% – колірна тема 4" xfId="84"/>
    <cellStyle name="60% – колірна тема 5" xfId="85"/>
    <cellStyle name="60% – колірна тема 6" xfId="86"/>
    <cellStyle name="Normal_Доходи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від" xfId="100"/>
    <cellStyle name="Ввод " xfId="101"/>
    <cellStyle name="Percent" xfId="102"/>
    <cellStyle name="Вывод" xfId="103"/>
    <cellStyle name="Вычисление" xfId="104"/>
    <cellStyle name="Гарний" xfId="105"/>
    <cellStyle name="Hyperlink" xfId="106"/>
    <cellStyle name="Currency" xfId="107"/>
    <cellStyle name="Currency [0]" xfId="108"/>
    <cellStyle name="Добре" xfId="109"/>
    <cellStyle name="Заголовок 1" xfId="110"/>
    <cellStyle name="Заголовок 2" xfId="111"/>
    <cellStyle name="Заголовок 3" xfId="112"/>
    <cellStyle name="Заголовок 4" xfId="113"/>
    <cellStyle name="Звичайний 2" xfId="114"/>
    <cellStyle name="Звичайний 3" xfId="115"/>
    <cellStyle name="Зв'язана клітинка" xfId="116"/>
    <cellStyle name="Итог" xfId="117"/>
    <cellStyle name="Колірна тема 1" xfId="118"/>
    <cellStyle name="Колірна тема 2" xfId="119"/>
    <cellStyle name="Колірна тема 3" xfId="120"/>
    <cellStyle name="Колірна тема 4" xfId="121"/>
    <cellStyle name="Колірна тема 5" xfId="122"/>
    <cellStyle name="Колірна тема 6" xfId="123"/>
    <cellStyle name="Контрольна клітинка" xfId="124"/>
    <cellStyle name="Контрольная ячейка" xfId="125"/>
    <cellStyle name="Назва" xfId="126"/>
    <cellStyle name="Название" xfId="127"/>
    <cellStyle name="Нейтральний" xfId="128"/>
    <cellStyle name="Нейтральный" xfId="129"/>
    <cellStyle name="Обчислення" xfId="130"/>
    <cellStyle name="Обычный 2" xfId="131"/>
    <cellStyle name="Обычный_shabl_dod_prognoz" xfId="132"/>
    <cellStyle name="Followed Hyperlink" xfId="133"/>
    <cellStyle name="Підсумок" xfId="134"/>
    <cellStyle name="Плохой" xfId="135"/>
    <cellStyle name="Поганий" xfId="136"/>
    <cellStyle name="Пояснение" xfId="137"/>
    <cellStyle name="Примечание" xfId="138"/>
    <cellStyle name="Примечание 2" xfId="139"/>
    <cellStyle name="Примітка" xfId="140"/>
    <cellStyle name="Результат" xfId="141"/>
    <cellStyle name="Связанная ячейка" xfId="142"/>
    <cellStyle name="Середній" xfId="143"/>
    <cellStyle name="Стиль 1" xfId="144"/>
    <cellStyle name="Текст попередження" xfId="145"/>
    <cellStyle name="Текст пояснення" xfId="146"/>
    <cellStyle name="Текст предупреждения" xfId="147"/>
    <cellStyle name="Comma" xfId="148"/>
    <cellStyle name="Comma [0]" xfId="149"/>
    <cellStyle name="Хороший" xfId="15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B29">
      <selection activeCell="B43" sqref="B43:C43"/>
    </sheetView>
  </sheetViews>
  <sheetFormatPr defaultColWidth="9.00390625" defaultRowHeight="12.75"/>
  <cols>
    <col min="1" max="1" width="0" style="1" hidden="1" customWidth="1"/>
    <col min="2" max="2" width="15.75390625" style="2" customWidth="1"/>
    <col min="3" max="3" width="50.75390625" style="5" customWidth="1"/>
    <col min="4" max="8" width="17.375" style="1" customWidth="1"/>
    <col min="9" max="16384" width="9.125" style="1" customWidth="1"/>
  </cols>
  <sheetData>
    <row r="1" spans="2:8" ht="15.75">
      <c r="B1" s="10"/>
      <c r="C1" s="11"/>
      <c r="D1" s="12"/>
      <c r="E1" s="12"/>
      <c r="F1" s="41" t="s">
        <v>0</v>
      </c>
      <c r="G1" s="41"/>
      <c r="H1" s="41"/>
    </row>
    <row r="2" spans="2:8" ht="15.75">
      <c r="B2" s="10"/>
      <c r="C2" s="11"/>
      <c r="D2" s="12"/>
      <c r="E2" s="12"/>
      <c r="F2" s="41" t="s">
        <v>23</v>
      </c>
      <c r="G2" s="41"/>
      <c r="H2" s="41"/>
    </row>
    <row r="3" spans="2:8" ht="15.75">
      <c r="B3" s="10"/>
      <c r="C3" s="11"/>
      <c r="D3" s="12"/>
      <c r="E3" s="12"/>
      <c r="F3" s="41" t="s">
        <v>35</v>
      </c>
      <c r="G3" s="41"/>
      <c r="H3" s="41"/>
    </row>
    <row r="4" spans="2:8" ht="15.75">
      <c r="B4" s="10"/>
      <c r="C4" s="11"/>
      <c r="D4" s="12"/>
      <c r="E4" s="12"/>
      <c r="F4" s="41"/>
      <c r="G4" s="41"/>
      <c r="H4" s="41"/>
    </row>
    <row r="5" spans="2:8" ht="15.75">
      <c r="B5" s="13"/>
      <c r="C5" s="11"/>
      <c r="D5" s="12"/>
      <c r="E5" s="12"/>
      <c r="F5" s="12"/>
      <c r="G5" s="12"/>
      <c r="H5" s="12"/>
    </row>
    <row r="6" spans="2:8" ht="18.75">
      <c r="B6" s="42" t="s">
        <v>1</v>
      </c>
      <c r="C6" s="42"/>
      <c r="D6" s="42"/>
      <c r="E6" s="42"/>
      <c r="F6" s="42"/>
      <c r="G6" s="42"/>
      <c r="H6" s="42"/>
    </row>
    <row r="7" spans="2:8" ht="15.75">
      <c r="B7" s="14" t="s">
        <v>9</v>
      </c>
      <c r="C7" s="11"/>
      <c r="D7" s="12"/>
      <c r="E7" s="12"/>
      <c r="F7" s="12"/>
      <c r="G7" s="12"/>
      <c r="H7" s="12"/>
    </row>
    <row r="8" spans="2:8" ht="15.75">
      <c r="B8" s="15" t="s">
        <v>2</v>
      </c>
      <c r="C8" s="11"/>
      <c r="D8" s="12"/>
      <c r="E8" s="12"/>
      <c r="F8" s="12"/>
      <c r="G8" s="12"/>
      <c r="H8" s="12"/>
    </row>
    <row r="9" spans="2:8" ht="15.75">
      <c r="B9" s="10"/>
      <c r="C9" s="11"/>
      <c r="D9" s="12"/>
      <c r="E9" s="12"/>
      <c r="F9" s="12"/>
      <c r="G9" s="12"/>
      <c r="H9" s="16" t="s">
        <v>3</v>
      </c>
    </row>
    <row r="10" spans="2:8" ht="15" customHeight="1">
      <c r="B10" s="43" t="s">
        <v>4</v>
      </c>
      <c r="C10" s="43" t="s">
        <v>5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</row>
    <row r="11" spans="2:8" ht="15" customHeight="1">
      <c r="B11" s="44"/>
      <c r="C11" s="44"/>
      <c r="D11" s="7" t="s">
        <v>6</v>
      </c>
      <c r="E11" s="7" t="s">
        <v>7</v>
      </c>
      <c r="F11" s="7" t="s">
        <v>8</v>
      </c>
      <c r="G11" s="7" t="s">
        <v>8</v>
      </c>
      <c r="H11" s="7" t="s">
        <v>8</v>
      </c>
    </row>
    <row r="12" spans="2:8" ht="15.75">
      <c r="B12" s="8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</row>
    <row r="13" spans="1:9" ht="15.75">
      <c r="A13" s="4">
        <v>1</v>
      </c>
      <c r="B13" s="17" t="s">
        <v>10</v>
      </c>
      <c r="C13" s="18" t="s">
        <v>11</v>
      </c>
      <c r="D13" s="19">
        <v>7277006.32</v>
      </c>
      <c r="E13" s="19">
        <v>6672553</v>
      </c>
      <c r="F13" s="19">
        <v>200000</v>
      </c>
      <c r="G13" s="19">
        <v>220000</v>
      </c>
      <c r="H13" s="19">
        <v>260000</v>
      </c>
      <c r="I13" s="3"/>
    </row>
    <row r="14" spans="1:9" ht="15.75">
      <c r="A14" s="4">
        <v>0</v>
      </c>
      <c r="B14" s="17" t="s">
        <v>12</v>
      </c>
      <c r="C14" s="18" t="s">
        <v>13</v>
      </c>
      <c r="D14" s="19">
        <v>7277006.32</v>
      </c>
      <c r="E14" s="19">
        <v>6672553</v>
      </c>
      <c r="F14" s="19">
        <v>200000</v>
      </c>
      <c r="G14" s="19">
        <v>220000</v>
      </c>
      <c r="H14" s="19">
        <v>260000</v>
      </c>
      <c r="I14" s="3"/>
    </row>
    <row r="15" spans="1:9" ht="15.75">
      <c r="A15" s="4">
        <v>0</v>
      </c>
      <c r="B15" s="17" t="s">
        <v>12</v>
      </c>
      <c r="C15" s="18" t="s">
        <v>14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3"/>
    </row>
    <row r="16" spans="1:9" ht="31.5">
      <c r="A16" s="4"/>
      <c r="B16" s="33" t="s">
        <v>26</v>
      </c>
      <c r="C16" s="29" t="s">
        <v>25</v>
      </c>
      <c r="D16" s="34">
        <f>D17+D18</f>
        <v>846192.54</v>
      </c>
      <c r="E16" s="34">
        <f>E17+E18</f>
        <v>0</v>
      </c>
      <c r="F16" s="34">
        <f>F17+F18</f>
        <v>0</v>
      </c>
      <c r="G16" s="34">
        <f>G17+G18</f>
        <v>0</v>
      </c>
      <c r="H16" s="34">
        <f>H17+H18</f>
        <v>0</v>
      </c>
      <c r="I16" s="3"/>
    </row>
    <row r="17" spans="1:9" ht="15.75">
      <c r="A17" s="4"/>
      <c r="B17" s="17" t="s">
        <v>12</v>
      </c>
      <c r="C17" s="18" t="s">
        <v>13</v>
      </c>
      <c r="D17" s="19">
        <v>846192.54</v>
      </c>
      <c r="E17" s="19">
        <v>0</v>
      </c>
      <c r="F17" s="19">
        <v>0</v>
      </c>
      <c r="G17" s="19">
        <v>0</v>
      </c>
      <c r="H17" s="19">
        <v>0</v>
      </c>
      <c r="I17" s="3"/>
    </row>
    <row r="18" spans="1:9" ht="15.75">
      <c r="A18" s="4"/>
      <c r="B18" s="17" t="s">
        <v>12</v>
      </c>
      <c r="C18" s="18" t="s">
        <v>14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3"/>
    </row>
    <row r="19" spans="1:9" ht="31.5">
      <c r="A19" s="4"/>
      <c r="B19" s="33" t="s">
        <v>27</v>
      </c>
      <c r="C19" s="29" t="s">
        <v>28</v>
      </c>
      <c r="D19" s="34">
        <f>D20+D21</f>
        <v>88577129.95</v>
      </c>
      <c r="E19" s="34">
        <f>E20+E21</f>
        <v>3626893</v>
      </c>
      <c r="F19" s="34">
        <f>F20+F21</f>
        <v>0</v>
      </c>
      <c r="G19" s="34">
        <f>G20+G21</f>
        <v>0</v>
      </c>
      <c r="H19" s="34">
        <f>H20+H21</f>
        <v>0</v>
      </c>
      <c r="I19" s="3"/>
    </row>
    <row r="20" spans="1:9" ht="15.75">
      <c r="A20" s="4"/>
      <c r="B20" s="17" t="s">
        <v>12</v>
      </c>
      <c r="C20" s="18" t="s">
        <v>13</v>
      </c>
      <c r="D20" s="19">
        <v>85581633.72</v>
      </c>
      <c r="E20" s="19">
        <v>3626893</v>
      </c>
      <c r="F20" s="19">
        <v>0</v>
      </c>
      <c r="G20" s="19">
        <v>0</v>
      </c>
      <c r="H20" s="19">
        <v>0</v>
      </c>
      <c r="I20" s="3"/>
    </row>
    <row r="21" spans="1:9" ht="15.75">
      <c r="A21" s="4"/>
      <c r="B21" s="17" t="s">
        <v>12</v>
      </c>
      <c r="C21" s="18" t="s">
        <v>14</v>
      </c>
      <c r="D21" s="19">
        <v>2995496.23</v>
      </c>
      <c r="E21" s="19">
        <v>0</v>
      </c>
      <c r="F21" s="19">
        <v>0</v>
      </c>
      <c r="G21" s="19">
        <v>0</v>
      </c>
      <c r="H21" s="19">
        <v>0</v>
      </c>
      <c r="I21" s="3"/>
    </row>
    <row r="22" spans="1:9" ht="31.5">
      <c r="A22" s="4"/>
      <c r="B22" s="33" t="s">
        <v>29</v>
      </c>
      <c r="C22" s="29" t="s">
        <v>30</v>
      </c>
      <c r="D22" s="34">
        <f>D23+D24</f>
        <v>28817786.45</v>
      </c>
      <c r="E22" s="34">
        <f>E23+E24</f>
        <v>0</v>
      </c>
      <c r="F22" s="34">
        <f>F23+F24</f>
        <v>0</v>
      </c>
      <c r="G22" s="34">
        <f>G23+G24</f>
        <v>0</v>
      </c>
      <c r="H22" s="34">
        <f>H23+H24</f>
        <v>0</v>
      </c>
      <c r="I22" s="3"/>
    </row>
    <row r="23" spans="1:9" ht="15.75">
      <c r="A23" s="4"/>
      <c r="B23" s="17" t="s">
        <v>12</v>
      </c>
      <c r="C23" s="18" t="s">
        <v>13</v>
      </c>
      <c r="D23" s="19">
        <v>23956613.48</v>
      </c>
      <c r="E23" s="19">
        <v>0</v>
      </c>
      <c r="F23" s="19">
        <v>0</v>
      </c>
      <c r="G23" s="19">
        <v>0</v>
      </c>
      <c r="H23" s="19">
        <v>0</v>
      </c>
      <c r="I23" s="3"/>
    </row>
    <row r="24" spans="1:9" ht="15.75">
      <c r="A24" s="4"/>
      <c r="B24" s="17" t="s">
        <v>12</v>
      </c>
      <c r="C24" s="18" t="s">
        <v>14</v>
      </c>
      <c r="D24" s="19">
        <v>4861172.97</v>
      </c>
      <c r="E24" s="19">
        <v>0</v>
      </c>
      <c r="F24" s="19">
        <v>0</v>
      </c>
      <c r="G24" s="19">
        <v>0</v>
      </c>
      <c r="H24" s="19">
        <v>0</v>
      </c>
      <c r="I24" s="3"/>
    </row>
    <row r="25" spans="1:9" ht="47.25">
      <c r="A25" s="4"/>
      <c r="B25" s="33" t="s">
        <v>31</v>
      </c>
      <c r="C25" s="29" t="s">
        <v>33</v>
      </c>
      <c r="D25" s="34">
        <f>D26+D27</f>
        <v>10326689.48</v>
      </c>
      <c r="E25" s="34">
        <f>E26+E27</f>
        <v>2833517.77</v>
      </c>
      <c r="F25" s="34">
        <f>F26+F27</f>
        <v>0</v>
      </c>
      <c r="G25" s="34">
        <f>G26+G27</f>
        <v>0</v>
      </c>
      <c r="H25" s="34">
        <f>H26+H27</f>
        <v>0</v>
      </c>
      <c r="I25" s="3"/>
    </row>
    <row r="26" spans="1:9" ht="15.75">
      <c r="A26" s="4"/>
      <c r="B26" s="17" t="s">
        <v>12</v>
      </c>
      <c r="C26" s="18" t="s">
        <v>13</v>
      </c>
      <c r="D26" s="35">
        <v>9399515.96</v>
      </c>
      <c r="E26" s="35">
        <v>2833517.77</v>
      </c>
      <c r="F26" s="35">
        <v>0</v>
      </c>
      <c r="G26" s="35">
        <v>0</v>
      </c>
      <c r="H26" s="35">
        <v>0</v>
      </c>
      <c r="I26" s="3"/>
    </row>
    <row r="27" spans="1:9" ht="15.75">
      <c r="A27" s="4"/>
      <c r="B27" s="17" t="s">
        <v>12</v>
      </c>
      <c r="C27" s="18" t="s">
        <v>14</v>
      </c>
      <c r="D27" s="35">
        <v>927173.52</v>
      </c>
      <c r="E27" s="35">
        <v>0</v>
      </c>
      <c r="F27" s="35">
        <v>0</v>
      </c>
      <c r="G27" s="35">
        <v>0</v>
      </c>
      <c r="H27" s="35">
        <v>0</v>
      </c>
      <c r="I27" s="3"/>
    </row>
    <row r="28" spans="1:9" ht="31.5">
      <c r="A28" s="4"/>
      <c r="B28" s="33" t="s">
        <v>32</v>
      </c>
      <c r="C28" s="29" t="s">
        <v>34</v>
      </c>
      <c r="D28" s="34">
        <f>D29+D30</f>
        <v>428600</v>
      </c>
      <c r="E28" s="34">
        <f>E29+E30</f>
        <v>0</v>
      </c>
      <c r="F28" s="34">
        <f>F29+F30</f>
        <v>0</v>
      </c>
      <c r="G28" s="34">
        <f>G29+G30</f>
        <v>0</v>
      </c>
      <c r="H28" s="34">
        <f>H29+H30</f>
        <v>0</v>
      </c>
      <c r="I28" s="3"/>
    </row>
    <row r="29" spans="1:9" ht="15.75">
      <c r="A29" s="4"/>
      <c r="B29" s="17" t="s">
        <v>12</v>
      </c>
      <c r="C29" s="18" t="s">
        <v>13</v>
      </c>
      <c r="D29" s="19">
        <v>57000</v>
      </c>
      <c r="E29" s="19">
        <v>0</v>
      </c>
      <c r="F29" s="19">
        <v>0</v>
      </c>
      <c r="G29" s="19">
        <v>0</v>
      </c>
      <c r="H29" s="19">
        <v>0</v>
      </c>
      <c r="I29" s="3"/>
    </row>
    <row r="30" spans="1:9" ht="15.75">
      <c r="A30" s="4"/>
      <c r="B30" s="17" t="s">
        <v>12</v>
      </c>
      <c r="C30" s="18" t="s">
        <v>14</v>
      </c>
      <c r="D30" s="19">
        <v>371600</v>
      </c>
      <c r="E30" s="19">
        <v>0</v>
      </c>
      <c r="F30" s="19">
        <v>0</v>
      </c>
      <c r="G30" s="19">
        <v>0</v>
      </c>
      <c r="H30" s="19">
        <v>0</v>
      </c>
      <c r="I30" s="3"/>
    </row>
    <row r="31" spans="1:9" ht="55.5" customHeight="1">
      <c r="A31" s="4"/>
      <c r="B31" s="28">
        <v>10</v>
      </c>
      <c r="C31" s="29" t="s">
        <v>24</v>
      </c>
      <c r="D31" s="34">
        <f>D32+D33</f>
        <v>12368885.440000001</v>
      </c>
      <c r="E31" s="34">
        <f>E32+E33</f>
        <v>1069976.69</v>
      </c>
      <c r="F31" s="34">
        <f>F32+F33</f>
        <v>0</v>
      </c>
      <c r="G31" s="34">
        <f>G32+G33</f>
        <v>0</v>
      </c>
      <c r="H31" s="34">
        <f>H32+H33</f>
        <v>0</v>
      </c>
      <c r="I31" s="3"/>
    </row>
    <row r="32" spans="1:9" ht="15.75">
      <c r="A32" s="4"/>
      <c r="B32" s="17" t="s">
        <v>12</v>
      </c>
      <c r="C32" s="18" t="s">
        <v>13</v>
      </c>
      <c r="D32" s="19">
        <v>11814737.14</v>
      </c>
      <c r="E32" s="19">
        <v>1069976.69</v>
      </c>
      <c r="F32" s="19">
        <v>0</v>
      </c>
      <c r="G32" s="19">
        <v>0</v>
      </c>
      <c r="H32" s="19">
        <v>0</v>
      </c>
      <c r="I32" s="3"/>
    </row>
    <row r="33" spans="1:9" ht="15.75">
      <c r="A33" s="4"/>
      <c r="B33" s="17" t="s">
        <v>12</v>
      </c>
      <c r="C33" s="18" t="s">
        <v>14</v>
      </c>
      <c r="D33" s="19">
        <v>554148.3</v>
      </c>
      <c r="E33" s="19">
        <v>0</v>
      </c>
      <c r="F33" s="19">
        <v>0</v>
      </c>
      <c r="G33" s="19">
        <v>0</v>
      </c>
      <c r="H33" s="19">
        <v>0</v>
      </c>
      <c r="I33" s="3"/>
    </row>
    <row r="34" spans="1:9" ht="31.5">
      <c r="A34" s="4">
        <v>1</v>
      </c>
      <c r="B34" s="17" t="s">
        <v>15</v>
      </c>
      <c r="C34" s="18" t="s">
        <v>16</v>
      </c>
      <c r="D34" s="19">
        <f>D35+D36</f>
        <v>11776948.82</v>
      </c>
      <c r="E34" s="30">
        <f>E35+E36</f>
        <v>10000</v>
      </c>
      <c r="F34" s="30">
        <f>F35+F36</f>
        <v>0</v>
      </c>
      <c r="G34" s="30">
        <f>G35+G36</f>
        <v>0</v>
      </c>
      <c r="H34" s="30">
        <f>H35+H36</f>
        <v>0</v>
      </c>
      <c r="I34" s="3"/>
    </row>
    <row r="35" spans="1:9" ht="15.75">
      <c r="A35" s="4">
        <v>0</v>
      </c>
      <c r="B35" s="17" t="s">
        <v>12</v>
      </c>
      <c r="C35" s="18" t="s">
        <v>13</v>
      </c>
      <c r="D35" s="19">
        <v>11776948.82</v>
      </c>
      <c r="E35" s="19">
        <v>10000</v>
      </c>
      <c r="F35" s="19">
        <v>0</v>
      </c>
      <c r="G35" s="19">
        <v>0</v>
      </c>
      <c r="H35" s="19">
        <v>0</v>
      </c>
      <c r="I35" s="3"/>
    </row>
    <row r="36" spans="1:9" ht="15.75">
      <c r="A36" s="4">
        <v>0</v>
      </c>
      <c r="B36" s="17" t="s">
        <v>12</v>
      </c>
      <c r="C36" s="18" t="s">
        <v>14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3"/>
    </row>
    <row r="37" spans="1:9" ht="15.75">
      <c r="A37" s="4">
        <v>1</v>
      </c>
      <c r="B37" s="17" t="s">
        <v>12</v>
      </c>
      <c r="C37" s="18" t="s">
        <v>17</v>
      </c>
      <c r="D37" s="34">
        <f aca="true" t="shared" si="0" ref="D37:H39">D13+D16+D19+D22+D25+D28+D31+D34</f>
        <v>160419239</v>
      </c>
      <c r="E37" s="34">
        <f t="shared" si="0"/>
        <v>14212940.459999999</v>
      </c>
      <c r="F37" s="34">
        <f t="shared" si="0"/>
        <v>200000</v>
      </c>
      <c r="G37" s="34">
        <f t="shared" si="0"/>
        <v>220000</v>
      </c>
      <c r="H37" s="34">
        <f t="shared" si="0"/>
        <v>260000</v>
      </c>
      <c r="I37" s="3"/>
    </row>
    <row r="38" spans="1:9" ht="15.75">
      <c r="A38" s="4">
        <v>1</v>
      </c>
      <c r="B38" s="17" t="s">
        <v>12</v>
      </c>
      <c r="C38" s="18" t="s">
        <v>13</v>
      </c>
      <c r="D38" s="34">
        <f t="shared" si="0"/>
        <v>150709647.98000002</v>
      </c>
      <c r="E38" s="34">
        <f t="shared" si="0"/>
        <v>14212940.459999999</v>
      </c>
      <c r="F38" s="34">
        <f t="shared" si="0"/>
        <v>200000</v>
      </c>
      <c r="G38" s="34">
        <f t="shared" si="0"/>
        <v>220000</v>
      </c>
      <c r="H38" s="34">
        <f t="shared" si="0"/>
        <v>260000</v>
      </c>
      <c r="I38" s="3"/>
    </row>
    <row r="39" spans="1:9" ht="15.75">
      <c r="A39" s="4">
        <v>1</v>
      </c>
      <c r="B39" s="17" t="s">
        <v>12</v>
      </c>
      <c r="C39" s="18" t="s">
        <v>14</v>
      </c>
      <c r="D39" s="34">
        <f t="shared" si="0"/>
        <v>9709591.02</v>
      </c>
      <c r="E39" s="34">
        <f t="shared" si="0"/>
        <v>0</v>
      </c>
      <c r="F39" s="34">
        <f t="shared" si="0"/>
        <v>0</v>
      </c>
      <c r="G39" s="34">
        <f t="shared" si="0"/>
        <v>0</v>
      </c>
      <c r="H39" s="34">
        <f t="shared" si="0"/>
        <v>0</v>
      </c>
      <c r="I39" s="3"/>
    </row>
    <row r="40" spans="2:8" ht="15.75">
      <c r="B40" s="10"/>
      <c r="C40" s="11"/>
      <c r="D40" s="31"/>
      <c r="E40" s="31"/>
      <c r="F40" s="12"/>
      <c r="G40" s="12"/>
      <c r="H40" s="12"/>
    </row>
    <row r="41" spans="2:8" ht="15.75">
      <c r="B41" s="10"/>
      <c r="C41" s="11"/>
      <c r="D41" s="32"/>
      <c r="E41" s="32"/>
      <c r="F41" s="22"/>
      <c r="G41" s="22"/>
      <c r="H41" s="10"/>
    </row>
    <row r="42" spans="2:8" ht="15.75">
      <c r="B42" s="10"/>
      <c r="C42" s="11"/>
      <c r="D42" s="23"/>
      <c r="E42" s="23"/>
      <c r="F42" s="23"/>
      <c r="G42" s="23"/>
      <c r="H42" s="12"/>
    </row>
    <row r="43" spans="2:9" ht="35.25" customHeight="1">
      <c r="B43" s="38" t="s">
        <v>36</v>
      </c>
      <c r="C43" s="38"/>
      <c r="D43" s="24"/>
      <c r="E43" s="25"/>
      <c r="F43" s="27"/>
      <c r="G43" s="39" t="s">
        <v>37</v>
      </c>
      <c r="H43" s="39"/>
      <c r="I43" s="39"/>
    </row>
    <row r="44" spans="2:8" ht="15" customHeight="1">
      <c r="B44" s="26"/>
      <c r="C44" s="26"/>
      <c r="D44" s="21"/>
      <c r="E44" s="25"/>
      <c r="F44" s="40"/>
      <c r="G44" s="40"/>
      <c r="H44" s="20"/>
    </row>
    <row r="45" spans="2:8" ht="15.75">
      <c r="B45" s="10"/>
      <c r="C45" s="11"/>
      <c r="D45" s="23"/>
      <c r="E45" s="23"/>
      <c r="F45" s="23"/>
      <c r="G45" s="23"/>
      <c r="H45" s="12"/>
    </row>
    <row r="46" spans="2:8" ht="15.75">
      <c r="B46" s="10"/>
      <c r="C46" s="11"/>
      <c r="D46" s="37"/>
      <c r="E46" s="12"/>
      <c r="F46" s="12"/>
      <c r="G46" s="12"/>
      <c r="H46" s="12"/>
    </row>
    <row r="47" ht="12.75">
      <c r="D47" s="36"/>
    </row>
  </sheetData>
  <sheetProtection/>
  <mergeCells count="10">
    <mergeCell ref="B43:C43"/>
    <mergeCell ref="G43:I43"/>
    <mergeCell ref="F44:G44"/>
    <mergeCell ref="F1:H1"/>
    <mergeCell ref="F2:H2"/>
    <mergeCell ref="F3:H3"/>
    <mergeCell ref="F4:H4"/>
    <mergeCell ref="B6:H6"/>
    <mergeCell ref="B10:B11"/>
    <mergeCell ref="C10:C11"/>
  </mergeCells>
  <conditionalFormatting sqref="B41:B46 B13:B39">
    <cfRule type="expression" priority="1" dxfId="7" stopIfTrue="1">
      <formula>A13=1</formula>
    </cfRule>
  </conditionalFormatting>
  <conditionalFormatting sqref="C41:C46 C13:C39">
    <cfRule type="expression" priority="2" dxfId="7" stopIfTrue="1">
      <formula>A13=1</formula>
    </cfRule>
  </conditionalFormatting>
  <conditionalFormatting sqref="D41:D46 D13:D39 E31:H31 E41 E16:H16 E19:H19 E22:H22 E25:H25 E28:H28 E34:H34 E37:H39">
    <cfRule type="expression" priority="3" dxfId="7" stopIfTrue="1">
      <formula>A13=1</formula>
    </cfRule>
  </conditionalFormatting>
  <conditionalFormatting sqref="E29:E30 E42:E46 E13:E15 E17:E18 E20:E21 E23:E24 E26:E27 E32:E33 E35:E36">
    <cfRule type="expression" priority="4" dxfId="7" stopIfTrue="1">
      <formula>A13=1</formula>
    </cfRule>
  </conditionalFormatting>
  <conditionalFormatting sqref="F41:F46 F29:F30 F13:F15 F17:F18 F20:F21 F23:F24 F26:F27 F32:F33 F35:F36">
    <cfRule type="expression" priority="5" dxfId="7" stopIfTrue="1">
      <formula>A13=1</formula>
    </cfRule>
  </conditionalFormatting>
  <conditionalFormatting sqref="I43 G44:G46 G41:G42 G29:G30 G13:G15 G17:G18 G20:G21 G23:G24 G26:G27 G32:G33 G35:G36">
    <cfRule type="expression" priority="6" dxfId="7" stopIfTrue="1">
      <formula>A13=1</formula>
    </cfRule>
  </conditionalFormatting>
  <conditionalFormatting sqref="H44:H46 H41:H42 H29:H30 H13:H15 H17:H18 H20:H21 H23:H24 H26:H27 H32:H33 H35:H36">
    <cfRule type="expression" priority="7" dxfId="7" stopIfTrue="1">
      <formula>A13=1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87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2021-09-27T10:17:20Z</cp:lastPrinted>
  <dcterms:created xsi:type="dcterms:W3CDTF">2021-09-13T08:24:37Z</dcterms:created>
  <dcterms:modified xsi:type="dcterms:W3CDTF">2021-09-27T10:17:54Z</dcterms:modified>
  <cp:category/>
  <cp:version/>
  <cp:contentType/>
  <cp:contentStatus/>
</cp:coreProperties>
</file>