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580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'Лист1'!$A$1:$K$53</definedName>
  </definedNames>
  <calcPr fullCalcOnLoad="1"/>
</workbook>
</file>

<file path=xl/sharedStrings.xml><?xml version="1.0" encoding="utf-8"?>
<sst xmlns="http://schemas.openxmlformats.org/spreadsheetml/2006/main" count="61" uniqueCount="53">
  <si>
    <t>тис.грн.</t>
  </si>
  <si>
    <t>Код бюджетної класифікації</t>
  </si>
  <si>
    <t>Доходи</t>
  </si>
  <si>
    <t>Податкові надходження</t>
  </si>
  <si>
    <t>Збір за спеціальне використання лісових ресурсів</t>
  </si>
  <si>
    <t>Збір за спеціальне використання води</t>
  </si>
  <si>
    <t>Неподаткові надходження</t>
  </si>
  <si>
    <t xml:space="preserve">Інші надходження </t>
  </si>
  <si>
    <t>Разом доходів</t>
  </si>
  <si>
    <t xml:space="preserve">Офіційні трансферти                                        </t>
  </si>
  <si>
    <t xml:space="preserve">Дотації 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</si>
  <si>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</si>
  <si>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Всього доходів</t>
  </si>
  <si>
    <t>Загальний фонд</t>
  </si>
  <si>
    <t>Спеціальний фонд</t>
  </si>
  <si>
    <t>РАЗОМ</t>
  </si>
  <si>
    <t>Базова дотація</t>
  </si>
  <si>
    <t>Власні надходження бюджетних установ  </t>
  </si>
  <si>
    <t>Плата за надання адміністративних послуг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</si>
  <si>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</si>
  <si>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</si>
  <si>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</si>
  <si>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</si>
  <si>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</si>
  <si>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</si>
  <si>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</si>
  <si>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</si>
  <si>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</si>
  <si>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 xml:space="preserve">Субвенції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</si>
  <si>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</si>
  <si>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державного бюджету місцевим бюджетам на соціально-економічний розвиток окремих територій</t>
  </si>
  <si>
    <t>Субвенція з місцевого бюджету на здійснення переданих видатків у сфері освіти за рахунок коштів освітньої субвенції</t>
  </si>
  <si>
    <t>Доходи від операцій з капіталом</t>
  </si>
  <si>
    <t>Адміністративні штрафи та інші санкції</t>
  </si>
  <si>
    <t>Затверджено по бюджету на 2020 рік з урахуванням змін</t>
  </si>
  <si>
    <t xml:space="preserve">Податок назбір та доходи фізичних осіб </t>
  </si>
  <si>
    <t>Рентна плата та плата за використання інших природних ресурсів </t>
  </si>
  <si>
    <t>Кошти від відчуження майна</t>
  </si>
  <si>
    <t>про виконання загального фонду районного</t>
  </si>
  <si>
    <t xml:space="preserve">                                                                                                                 бюджету за І півріччя  2020 року</t>
  </si>
  <si>
    <t>Виконано за  І півріччя 2020 року</t>
  </si>
  <si>
    <t>Виконано за  І півріччя 2019 року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</si>
  <si>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</si>
  <si>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</si>
  <si>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</si>
  <si>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</si>
  <si>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Податок на прибуток підприємств 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</si>
  <si>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</si>
  <si>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</si>
  <si>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                                                                                                                               1 . Звіт</t>
  </si>
  <si>
    <t>Додаток 1</t>
  </si>
  <si>
    <t xml:space="preserve">до рішення Чортківської  районної ради                                 </t>
  </si>
  <si>
    <t>09 жовтня 2020 р. № 685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</si>
</sst>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centerContinuous" vertical="top"/>
    </xf>
    <xf numFmtId="49" fontId="3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vertical="center"/>
    </xf>
    <xf numFmtId="180" fontId="3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180" fontId="2" fillId="0" borderId="10" xfId="0" applyNumberFormat="1" applyFont="1" applyBorder="1" applyAlignment="1">
      <alignment horizontal="center" vertical="center"/>
    </xf>
    <xf numFmtId="180" fontId="0" fillId="0" borderId="0" xfId="0" applyNumberFormat="1" applyAlignment="1">
      <alignment/>
    </xf>
    <xf numFmtId="181" fontId="0" fillId="0" borderId="10" xfId="0" applyNumberFormat="1" applyFill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18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180" fontId="3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180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178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view="pageBreakPreview" zoomScale="70" zoomScaleNormal="75" zoomScaleSheetLayoutView="70" zoomScalePageLayoutView="0" workbookViewId="0" topLeftCell="A40">
      <selection activeCell="I6" sqref="I6"/>
    </sheetView>
  </sheetViews>
  <sheetFormatPr defaultColWidth="9.00390625" defaultRowHeight="12.75"/>
  <cols>
    <col min="1" max="1" width="13.75390625" style="0" customWidth="1"/>
    <col min="2" max="2" width="82.375" style="0" customWidth="1"/>
    <col min="3" max="3" width="20.75390625" style="0" customWidth="1"/>
    <col min="4" max="5" width="21.625" style="0" customWidth="1"/>
    <col min="6" max="6" width="18.00390625" style="0" customWidth="1"/>
    <col min="7" max="8" width="17.25390625" style="0" customWidth="1"/>
    <col min="9" max="9" width="17.00390625" style="0" customWidth="1"/>
    <col min="10" max="10" width="22.375" style="0" customWidth="1"/>
    <col min="11" max="11" width="17.75390625" style="0" customWidth="1"/>
  </cols>
  <sheetData>
    <row r="1" spans="2:11" ht="27.75" customHeight="1">
      <c r="B1" s="1"/>
      <c r="C1" s="1"/>
      <c r="D1" s="1"/>
      <c r="E1" s="1"/>
      <c r="F1" s="1"/>
      <c r="G1" s="16"/>
      <c r="H1" s="16"/>
      <c r="I1" s="2"/>
      <c r="K1" s="1"/>
    </row>
    <row r="2" spans="1:11" ht="19.5" customHeight="1" hidden="1">
      <c r="A2" s="2"/>
      <c r="B2" s="3"/>
      <c r="C2" s="3"/>
      <c r="D2" s="3"/>
      <c r="E2" s="3"/>
      <c r="F2" s="4"/>
      <c r="G2" s="4"/>
      <c r="H2" s="4"/>
      <c r="I2" s="2"/>
      <c r="J2" s="2"/>
      <c r="K2" s="2"/>
    </row>
    <row r="3" spans="1:11" ht="19.5" customHeight="1">
      <c r="A3" s="2"/>
      <c r="B3" s="3"/>
      <c r="C3" s="3"/>
      <c r="D3" s="3"/>
      <c r="E3" s="3"/>
      <c r="F3" s="4"/>
      <c r="G3" s="4"/>
      <c r="H3" s="4"/>
      <c r="I3" s="2" t="s">
        <v>50</v>
      </c>
      <c r="J3" s="2"/>
      <c r="K3" s="2"/>
    </row>
    <row r="4" spans="1:11" ht="20.25" customHeight="1">
      <c r="A4" s="2"/>
      <c r="B4" s="3"/>
      <c r="C4" s="3"/>
      <c r="D4" s="3"/>
      <c r="E4" s="3"/>
      <c r="F4" s="15"/>
      <c r="G4" s="15"/>
      <c r="H4" s="15"/>
      <c r="I4" s="45" t="s">
        <v>51</v>
      </c>
      <c r="J4" s="45"/>
      <c r="K4" s="45"/>
    </row>
    <row r="5" spans="1:11" ht="21.75" customHeight="1">
      <c r="A5" s="2"/>
      <c r="B5" s="3"/>
      <c r="C5" s="3"/>
      <c r="D5" s="3"/>
      <c r="E5" s="3"/>
      <c r="F5" s="21"/>
      <c r="G5" s="21"/>
      <c r="H5" s="21"/>
      <c r="I5" s="21" t="s">
        <v>52</v>
      </c>
      <c r="J5" s="21"/>
      <c r="K5" s="21"/>
    </row>
    <row r="6" spans="1:11" ht="22.5" customHeight="1">
      <c r="A6" s="2"/>
      <c r="B6" s="6"/>
      <c r="C6" s="6"/>
      <c r="D6" s="6"/>
      <c r="E6" s="6"/>
      <c r="F6" s="5"/>
      <c r="G6" s="5"/>
      <c r="H6" s="5"/>
      <c r="I6" s="5"/>
      <c r="K6" s="5"/>
    </row>
    <row r="7" spans="1:11" ht="18" customHeight="1">
      <c r="A7" s="2"/>
      <c r="B7" s="47"/>
      <c r="C7" s="47"/>
      <c r="D7" s="47"/>
      <c r="E7" s="47"/>
      <c r="F7" s="47"/>
      <c r="G7" s="47"/>
      <c r="H7" s="47"/>
      <c r="I7" s="47"/>
      <c r="J7" s="47"/>
      <c r="K7" s="7"/>
    </row>
    <row r="8" spans="1:11" ht="18" customHeight="1">
      <c r="A8" s="2"/>
      <c r="B8" s="46" t="s">
        <v>49</v>
      </c>
      <c r="C8" s="46"/>
      <c r="D8" s="46"/>
      <c r="E8" s="46"/>
      <c r="F8" s="7"/>
      <c r="G8" s="7"/>
      <c r="H8" s="7"/>
      <c r="I8" s="7"/>
      <c r="J8" s="7"/>
      <c r="K8" s="7"/>
    </row>
    <row r="9" spans="1:11" ht="18" customHeight="1">
      <c r="A9" s="2"/>
      <c r="B9" s="48" t="s">
        <v>38</v>
      </c>
      <c r="C9" s="48"/>
      <c r="D9" s="48"/>
      <c r="E9" s="48"/>
      <c r="F9" s="48"/>
      <c r="G9" s="48"/>
      <c r="H9" s="48"/>
      <c r="I9" s="48"/>
      <c r="J9" s="48"/>
      <c r="K9" s="22"/>
    </row>
    <row r="10" spans="1:11" ht="17.25" customHeight="1">
      <c r="A10" s="2"/>
      <c r="B10" s="49" t="s">
        <v>39</v>
      </c>
      <c r="C10" s="49"/>
      <c r="D10" s="49"/>
      <c r="E10" s="49"/>
      <c r="F10" s="49"/>
      <c r="G10" s="8"/>
      <c r="H10" s="8"/>
      <c r="I10" s="8"/>
      <c r="J10" s="8"/>
      <c r="K10" s="8"/>
    </row>
    <row r="11" spans="1:11" ht="18" customHeight="1">
      <c r="A11" s="2"/>
      <c r="B11" s="9"/>
      <c r="C11" s="10"/>
      <c r="D11" s="10"/>
      <c r="E11" s="10"/>
      <c r="F11" s="2"/>
      <c r="G11" s="2"/>
      <c r="H11" s="2"/>
      <c r="I11" s="2"/>
      <c r="K11" s="2" t="s">
        <v>0</v>
      </c>
    </row>
    <row r="12" spans="1:11" ht="0.75" customHeight="1">
      <c r="A12" s="2"/>
      <c r="B12" s="9"/>
      <c r="C12" s="10"/>
      <c r="D12" s="10"/>
      <c r="E12" s="10"/>
      <c r="F12" s="2"/>
      <c r="G12" s="2"/>
      <c r="H12" s="2"/>
      <c r="I12" s="2"/>
      <c r="J12" s="2" t="s">
        <v>0</v>
      </c>
      <c r="K12" s="2"/>
    </row>
    <row r="13" spans="1:11" ht="42" customHeight="1">
      <c r="A13" s="42" t="s">
        <v>1</v>
      </c>
      <c r="B13" s="43" t="s">
        <v>2</v>
      </c>
      <c r="C13" s="44" t="s">
        <v>13</v>
      </c>
      <c r="D13" s="44"/>
      <c r="E13" s="44"/>
      <c r="F13" s="44" t="s">
        <v>14</v>
      </c>
      <c r="G13" s="44"/>
      <c r="H13" s="44"/>
      <c r="I13" s="44" t="s">
        <v>15</v>
      </c>
      <c r="J13" s="44"/>
      <c r="K13" s="44"/>
    </row>
    <row r="14" spans="1:11" ht="111.75" customHeight="1">
      <c r="A14" s="42"/>
      <c r="B14" s="43"/>
      <c r="C14" s="24" t="s">
        <v>34</v>
      </c>
      <c r="D14" s="24" t="s">
        <v>40</v>
      </c>
      <c r="E14" s="24" t="s">
        <v>41</v>
      </c>
      <c r="F14" s="24" t="s">
        <v>34</v>
      </c>
      <c r="G14" s="24" t="s">
        <v>40</v>
      </c>
      <c r="H14" s="24" t="s">
        <v>41</v>
      </c>
      <c r="I14" s="24" t="s">
        <v>34</v>
      </c>
      <c r="J14" s="24" t="s">
        <v>40</v>
      </c>
      <c r="K14" s="24" t="s">
        <v>41</v>
      </c>
    </row>
    <row r="15" spans="1:11" ht="18.75">
      <c r="A15" s="25">
        <v>10000000</v>
      </c>
      <c r="B15" s="26" t="s">
        <v>3</v>
      </c>
      <c r="C15" s="23">
        <f aca="true" t="shared" si="0" ref="C15:H15">SUM(C16:C20)</f>
        <v>40541.6</v>
      </c>
      <c r="D15" s="23">
        <f t="shared" si="0"/>
        <v>13552.2</v>
      </c>
      <c r="E15" s="23">
        <f t="shared" si="0"/>
        <v>19537.7</v>
      </c>
      <c r="F15" s="23">
        <f t="shared" si="0"/>
        <v>0</v>
      </c>
      <c r="G15" s="23">
        <f t="shared" si="0"/>
        <v>0</v>
      </c>
      <c r="H15" s="23">
        <f t="shared" si="0"/>
        <v>0</v>
      </c>
      <c r="I15" s="11">
        <f aca="true" t="shared" si="1" ref="I15:K20">F15+C15</f>
        <v>40541.6</v>
      </c>
      <c r="J15" s="11">
        <f t="shared" si="1"/>
        <v>13552.2</v>
      </c>
      <c r="K15" s="11">
        <f t="shared" si="1"/>
        <v>19537.7</v>
      </c>
    </row>
    <row r="16" spans="1:11" ht="18.75">
      <c r="A16" s="27">
        <v>11010000</v>
      </c>
      <c r="B16" s="28" t="s">
        <v>35</v>
      </c>
      <c r="C16" s="12">
        <v>40541.6</v>
      </c>
      <c r="D16" s="12">
        <v>13448.7</v>
      </c>
      <c r="E16" s="12">
        <v>19537.2</v>
      </c>
      <c r="F16" s="13"/>
      <c r="G16" s="13"/>
      <c r="H16" s="13"/>
      <c r="I16" s="14">
        <f t="shared" si="1"/>
        <v>40541.6</v>
      </c>
      <c r="J16" s="14">
        <f t="shared" si="1"/>
        <v>13448.7</v>
      </c>
      <c r="K16" s="14">
        <f t="shared" si="1"/>
        <v>19537.2</v>
      </c>
    </row>
    <row r="17" spans="1:11" ht="11.25" customHeight="1" hidden="1">
      <c r="A17" s="27"/>
      <c r="B17" s="28" t="s">
        <v>4</v>
      </c>
      <c r="C17" s="11"/>
      <c r="D17" s="11"/>
      <c r="E17" s="11"/>
      <c r="F17" s="13"/>
      <c r="G17" s="13"/>
      <c r="H17" s="13"/>
      <c r="I17" s="14">
        <f t="shared" si="1"/>
        <v>0</v>
      </c>
      <c r="J17" s="14">
        <f t="shared" si="1"/>
        <v>0</v>
      </c>
      <c r="K17" s="14">
        <f t="shared" si="1"/>
        <v>0</v>
      </c>
    </row>
    <row r="18" spans="1:11" ht="18.75" hidden="1">
      <c r="A18" s="27"/>
      <c r="B18" s="28" t="s">
        <v>5</v>
      </c>
      <c r="C18" s="11"/>
      <c r="D18" s="11"/>
      <c r="E18" s="11"/>
      <c r="F18" s="13"/>
      <c r="G18" s="13"/>
      <c r="H18" s="13"/>
      <c r="I18" s="14">
        <f t="shared" si="1"/>
        <v>0</v>
      </c>
      <c r="J18" s="14">
        <f t="shared" si="1"/>
        <v>0</v>
      </c>
      <c r="K18" s="14">
        <f t="shared" si="1"/>
        <v>0</v>
      </c>
    </row>
    <row r="19" spans="1:11" ht="18.75">
      <c r="A19" s="27">
        <v>11020000</v>
      </c>
      <c r="B19" s="28" t="s">
        <v>46</v>
      </c>
      <c r="C19" s="11"/>
      <c r="D19" s="11"/>
      <c r="E19" s="13">
        <v>0.5</v>
      </c>
      <c r="F19" s="13"/>
      <c r="G19" s="13"/>
      <c r="H19" s="13"/>
      <c r="I19" s="14">
        <f t="shared" si="1"/>
        <v>0</v>
      </c>
      <c r="J19" s="14">
        <f t="shared" si="1"/>
        <v>0</v>
      </c>
      <c r="K19" s="14">
        <f t="shared" si="1"/>
        <v>0.5</v>
      </c>
    </row>
    <row r="20" spans="1:11" ht="22.5" customHeight="1">
      <c r="A20" s="29">
        <v>13000000</v>
      </c>
      <c r="B20" s="30" t="s">
        <v>36</v>
      </c>
      <c r="C20" s="14">
        <v>0</v>
      </c>
      <c r="D20" s="14">
        <v>103.5</v>
      </c>
      <c r="E20" s="14"/>
      <c r="F20" s="13"/>
      <c r="G20" s="13"/>
      <c r="H20" s="13"/>
      <c r="I20" s="14">
        <f t="shared" si="1"/>
        <v>0</v>
      </c>
      <c r="J20" s="14">
        <f t="shared" si="1"/>
        <v>103.5</v>
      </c>
      <c r="K20" s="14">
        <f t="shared" si="1"/>
        <v>0</v>
      </c>
    </row>
    <row r="21" spans="1:11" ht="18.75">
      <c r="A21" s="25">
        <v>20000000</v>
      </c>
      <c r="B21" s="26" t="s">
        <v>6</v>
      </c>
      <c r="C21" s="11">
        <f>SUM(C22:C26)</f>
        <v>905</v>
      </c>
      <c r="D21" s="11">
        <f>SUM(D22:D26)</f>
        <v>240.70000000000002</v>
      </c>
      <c r="E21" s="11">
        <f>SUM(E22:E26)</f>
        <v>373.3</v>
      </c>
      <c r="F21" s="11">
        <f>SUM(F22:F27)</f>
        <v>2128.5</v>
      </c>
      <c r="G21" s="11">
        <f>SUM(G22:G27)</f>
        <v>1051.2</v>
      </c>
      <c r="H21" s="11">
        <f>SUM(H22:H27)</f>
        <v>1819</v>
      </c>
      <c r="I21" s="11">
        <f>F21+C21</f>
        <v>3033.5</v>
      </c>
      <c r="J21" s="11">
        <f>G21+D21</f>
        <v>1291.9</v>
      </c>
      <c r="K21" s="11">
        <f>H21+E21</f>
        <v>2192.3</v>
      </c>
    </row>
    <row r="22" spans="1:11" ht="18.75">
      <c r="A22" s="27">
        <v>21080500</v>
      </c>
      <c r="B22" s="27" t="s">
        <v>7</v>
      </c>
      <c r="C22" s="14">
        <v>5</v>
      </c>
      <c r="D22" s="14">
        <v>29.9</v>
      </c>
      <c r="E22" s="14">
        <v>0.3</v>
      </c>
      <c r="F22" s="14"/>
      <c r="G22" s="14"/>
      <c r="H22" s="14"/>
      <c r="I22" s="14">
        <f aca="true" t="shared" si="2" ref="I22:I34">F22+C22</f>
        <v>5</v>
      </c>
      <c r="J22" s="14">
        <f aca="true" t="shared" si="3" ref="J22:J34">G22+D22</f>
        <v>29.9</v>
      </c>
      <c r="K22" s="14">
        <f aca="true" t="shared" si="4" ref="K22:K34">H22+E22</f>
        <v>0.3</v>
      </c>
    </row>
    <row r="23" spans="1:11" ht="18.75">
      <c r="A23" s="27">
        <v>21081100</v>
      </c>
      <c r="B23" s="27" t="s">
        <v>33</v>
      </c>
      <c r="C23" s="14">
        <v>0</v>
      </c>
      <c r="D23" s="14">
        <v>37.1</v>
      </c>
      <c r="E23" s="14"/>
      <c r="F23" s="14"/>
      <c r="G23" s="14"/>
      <c r="H23" s="14"/>
      <c r="I23" s="14">
        <f t="shared" si="2"/>
        <v>0</v>
      </c>
      <c r="J23" s="14">
        <f t="shared" si="3"/>
        <v>37.1</v>
      </c>
      <c r="K23" s="14">
        <f t="shared" si="4"/>
        <v>0</v>
      </c>
    </row>
    <row r="24" spans="1:11" ht="28.5" customHeight="1">
      <c r="A24" s="27">
        <v>22010000</v>
      </c>
      <c r="B24" s="27" t="s">
        <v>18</v>
      </c>
      <c r="C24" s="13">
        <v>880</v>
      </c>
      <c r="D24" s="13">
        <v>159.3</v>
      </c>
      <c r="E24" s="13">
        <v>367.7</v>
      </c>
      <c r="F24" s="20"/>
      <c r="G24" s="20"/>
      <c r="H24" s="20"/>
      <c r="I24" s="14">
        <f t="shared" si="2"/>
        <v>880</v>
      </c>
      <c r="J24" s="14">
        <f t="shared" si="3"/>
        <v>159.3</v>
      </c>
      <c r="K24" s="14">
        <f t="shared" si="4"/>
        <v>367.7</v>
      </c>
    </row>
    <row r="25" spans="1:11" ht="36.75" customHeight="1">
      <c r="A25" s="27">
        <v>22080400</v>
      </c>
      <c r="B25" s="31" t="s">
        <v>45</v>
      </c>
      <c r="C25" s="13">
        <v>0</v>
      </c>
      <c r="D25" s="13">
        <v>2</v>
      </c>
      <c r="E25" s="11"/>
      <c r="F25" s="20"/>
      <c r="G25" s="20"/>
      <c r="H25" s="20"/>
      <c r="I25" s="14">
        <f t="shared" si="2"/>
        <v>0</v>
      </c>
      <c r="J25" s="14">
        <f t="shared" si="3"/>
        <v>2</v>
      </c>
      <c r="K25" s="14">
        <f t="shared" si="4"/>
        <v>0</v>
      </c>
    </row>
    <row r="26" spans="1:11" ht="23.25" customHeight="1">
      <c r="A26" s="32">
        <v>24060300</v>
      </c>
      <c r="B26" s="31" t="s">
        <v>7</v>
      </c>
      <c r="C26" s="12">
        <v>20</v>
      </c>
      <c r="D26" s="12">
        <v>12.4</v>
      </c>
      <c r="E26" s="12">
        <v>5.3</v>
      </c>
      <c r="F26" s="13"/>
      <c r="G26" s="13"/>
      <c r="H26" s="13"/>
      <c r="I26" s="14">
        <f t="shared" si="2"/>
        <v>20</v>
      </c>
      <c r="J26" s="14">
        <f t="shared" si="3"/>
        <v>12.4</v>
      </c>
      <c r="K26" s="14">
        <f t="shared" si="4"/>
        <v>5.3</v>
      </c>
    </row>
    <row r="27" spans="1:11" ht="23.25" customHeight="1">
      <c r="A27" s="33">
        <v>25000000</v>
      </c>
      <c r="B27" s="33" t="s">
        <v>17</v>
      </c>
      <c r="C27" s="12"/>
      <c r="D27" s="12"/>
      <c r="E27" s="12"/>
      <c r="F27" s="11">
        <v>2128.5</v>
      </c>
      <c r="G27" s="13">
        <v>1051.2</v>
      </c>
      <c r="H27" s="11">
        <v>1819</v>
      </c>
      <c r="I27" s="14">
        <f t="shared" si="2"/>
        <v>2128.5</v>
      </c>
      <c r="J27" s="14">
        <f t="shared" si="3"/>
        <v>1051.2</v>
      </c>
      <c r="K27" s="14">
        <f t="shared" si="4"/>
        <v>1819</v>
      </c>
    </row>
    <row r="28" spans="1:11" ht="24" customHeight="1">
      <c r="A28" s="34">
        <v>30000000</v>
      </c>
      <c r="B28" s="33" t="s">
        <v>32</v>
      </c>
      <c r="C28" s="12"/>
      <c r="D28" s="12"/>
      <c r="E28" s="23"/>
      <c r="F28" s="11">
        <v>797.6</v>
      </c>
      <c r="G28" s="11">
        <v>797.6</v>
      </c>
      <c r="H28" s="13"/>
      <c r="I28" s="14">
        <f t="shared" si="2"/>
        <v>797.6</v>
      </c>
      <c r="J28" s="14">
        <f t="shared" si="3"/>
        <v>797.6</v>
      </c>
      <c r="K28" s="14">
        <f t="shared" si="4"/>
        <v>0</v>
      </c>
    </row>
    <row r="29" spans="1:11" ht="36" customHeight="1">
      <c r="A29" s="32">
        <v>31030000</v>
      </c>
      <c r="B29" s="31" t="s">
        <v>37</v>
      </c>
      <c r="C29" s="12"/>
      <c r="D29" s="12"/>
      <c r="E29" s="12"/>
      <c r="F29" s="13">
        <v>797.6</v>
      </c>
      <c r="G29" s="13">
        <v>797.6</v>
      </c>
      <c r="H29" s="13"/>
      <c r="I29" s="14">
        <f t="shared" si="2"/>
        <v>797.6</v>
      </c>
      <c r="J29" s="14">
        <f t="shared" si="3"/>
        <v>797.6</v>
      </c>
      <c r="K29" s="14">
        <f t="shared" si="4"/>
        <v>0</v>
      </c>
    </row>
    <row r="30" spans="1:11" ht="18.75">
      <c r="A30" s="27"/>
      <c r="B30" s="35" t="s">
        <v>8</v>
      </c>
      <c r="C30" s="11">
        <f aca="true" t="shared" si="5" ref="C30:H30">C15+C21+C28</f>
        <v>41446.6</v>
      </c>
      <c r="D30" s="11">
        <f t="shared" si="5"/>
        <v>13792.900000000001</v>
      </c>
      <c r="E30" s="11">
        <f t="shared" si="5"/>
        <v>19911</v>
      </c>
      <c r="F30" s="11">
        <f t="shared" si="5"/>
        <v>2926.1</v>
      </c>
      <c r="G30" s="11">
        <f t="shared" si="5"/>
        <v>1848.8000000000002</v>
      </c>
      <c r="H30" s="11">
        <f t="shared" si="5"/>
        <v>1819</v>
      </c>
      <c r="I30" s="11">
        <f t="shared" si="2"/>
        <v>44372.7</v>
      </c>
      <c r="J30" s="11">
        <f t="shared" si="3"/>
        <v>15641.7</v>
      </c>
      <c r="K30" s="11">
        <f t="shared" si="4"/>
        <v>21730</v>
      </c>
    </row>
    <row r="31" spans="1:11" ht="19.5">
      <c r="A31" s="25">
        <v>40000000</v>
      </c>
      <c r="B31" s="36" t="s">
        <v>9</v>
      </c>
      <c r="C31" s="11">
        <f aca="true" t="shared" si="6" ref="C31:H31">C32+C35</f>
        <v>107536.6</v>
      </c>
      <c r="D31" s="11">
        <f t="shared" si="6"/>
        <v>66053.2</v>
      </c>
      <c r="E31" s="11">
        <f t="shared" si="6"/>
        <v>155954.20000000004</v>
      </c>
      <c r="F31" s="11">
        <f t="shared" si="6"/>
        <v>0</v>
      </c>
      <c r="G31" s="11">
        <f t="shared" si="6"/>
        <v>0</v>
      </c>
      <c r="H31" s="11">
        <f t="shared" si="6"/>
        <v>3350</v>
      </c>
      <c r="I31" s="11">
        <f t="shared" si="2"/>
        <v>107536.6</v>
      </c>
      <c r="J31" s="11">
        <f t="shared" si="3"/>
        <v>66053.2</v>
      </c>
      <c r="K31" s="11">
        <f t="shared" si="4"/>
        <v>159304.20000000004</v>
      </c>
    </row>
    <row r="32" spans="1:11" ht="19.5">
      <c r="A32" s="25">
        <v>41020000</v>
      </c>
      <c r="B32" s="36" t="s">
        <v>10</v>
      </c>
      <c r="C32" s="11">
        <f>SUM(C33:C34)</f>
        <v>35840</v>
      </c>
      <c r="D32" s="11">
        <f>SUM(D33:D34)</f>
        <v>17917.8</v>
      </c>
      <c r="E32" s="11">
        <f>SUM(E33:E34)</f>
        <v>20011.2</v>
      </c>
      <c r="F32" s="11"/>
      <c r="G32" s="11"/>
      <c r="H32" s="11"/>
      <c r="I32" s="11">
        <f t="shared" si="2"/>
        <v>35840</v>
      </c>
      <c r="J32" s="11">
        <f t="shared" si="3"/>
        <v>17917.8</v>
      </c>
      <c r="K32" s="11">
        <f t="shared" si="4"/>
        <v>20011.2</v>
      </c>
    </row>
    <row r="33" spans="1:11" ht="24.75" customHeight="1">
      <c r="A33" s="27">
        <v>41020100</v>
      </c>
      <c r="B33" s="27" t="s">
        <v>16</v>
      </c>
      <c r="C33" s="12">
        <v>28137.6</v>
      </c>
      <c r="D33" s="12">
        <v>14068.8</v>
      </c>
      <c r="E33" s="12">
        <v>12062.4</v>
      </c>
      <c r="F33" s="13"/>
      <c r="G33" s="13"/>
      <c r="H33" s="13"/>
      <c r="I33" s="14">
        <f t="shared" si="2"/>
        <v>28137.6</v>
      </c>
      <c r="J33" s="14">
        <f t="shared" si="3"/>
        <v>14068.8</v>
      </c>
      <c r="K33" s="14">
        <f t="shared" si="4"/>
        <v>12062.4</v>
      </c>
    </row>
    <row r="34" spans="1:11" ht="57" customHeight="1">
      <c r="A34" s="27">
        <v>41040200</v>
      </c>
      <c r="B34" s="28" t="s">
        <v>21</v>
      </c>
      <c r="C34" s="12">
        <v>7702.4</v>
      </c>
      <c r="D34" s="12">
        <v>3849</v>
      </c>
      <c r="E34" s="12">
        <v>7948.8</v>
      </c>
      <c r="F34" s="13"/>
      <c r="G34" s="13"/>
      <c r="H34" s="13"/>
      <c r="I34" s="14">
        <f t="shared" si="2"/>
        <v>7702.4</v>
      </c>
      <c r="J34" s="14">
        <f t="shared" si="3"/>
        <v>3849</v>
      </c>
      <c r="K34" s="14">
        <f t="shared" si="4"/>
        <v>7948.8</v>
      </c>
    </row>
    <row r="35" spans="1:11" ht="18.75">
      <c r="A35" s="37">
        <v>41030000</v>
      </c>
      <c r="B35" s="38" t="s">
        <v>28</v>
      </c>
      <c r="C35" s="11">
        <f aca="true" t="shared" si="7" ref="C35:H35">SUM(C36:C52)</f>
        <v>71696.6</v>
      </c>
      <c r="D35" s="11">
        <f t="shared" si="7"/>
        <v>48135.399999999994</v>
      </c>
      <c r="E35" s="11">
        <f t="shared" si="7"/>
        <v>135943.00000000003</v>
      </c>
      <c r="F35" s="11">
        <f t="shared" si="7"/>
        <v>0</v>
      </c>
      <c r="G35" s="11">
        <f t="shared" si="7"/>
        <v>0</v>
      </c>
      <c r="H35" s="11">
        <f t="shared" si="7"/>
        <v>3350</v>
      </c>
      <c r="I35" s="11">
        <f>SUM(I36:I50)</f>
        <v>70421.20000000001</v>
      </c>
      <c r="J35" s="11">
        <f>SUM(J36:J50)</f>
        <v>47497.7</v>
      </c>
      <c r="K35" s="11">
        <f>SUM(K36:K50)</f>
        <v>136143.00000000003</v>
      </c>
    </row>
    <row r="36" spans="1:11" ht="18.75">
      <c r="A36" s="27">
        <v>41033900</v>
      </c>
      <c r="B36" s="39" t="s">
        <v>19</v>
      </c>
      <c r="C36" s="12">
        <v>50326.8</v>
      </c>
      <c r="D36" s="12">
        <v>30596.7</v>
      </c>
      <c r="E36" s="12">
        <v>35259.7</v>
      </c>
      <c r="F36" s="11"/>
      <c r="G36" s="11"/>
      <c r="H36" s="11"/>
      <c r="I36" s="14">
        <f aca="true" t="shared" si="8" ref="I36:K51">F36+C36</f>
        <v>50326.8</v>
      </c>
      <c r="J36" s="14">
        <f t="shared" si="8"/>
        <v>30596.7</v>
      </c>
      <c r="K36" s="14">
        <f t="shared" si="8"/>
        <v>35259.7</v>
      </c>
    </row>
    <row r="37" spans="1:11" ht="18.75">
      <c r="A37" s="27">
        <v>41034200</v>
      </c>
      <c r="B37" s="39" t="s">
        <v>20</v>
      </c>
      <c r="C37" s="12">
        <v>5703.5</v>
      </c>
      <c r="D37" s="12">
        <v>5703.5</v>
      </c>
      <c r="E37" s="12">
        <v>25256.3</v>
      </c>
      <c r="F37" s="11"/>
      <c r="G37" s="11"/>
      <c r="H37" s="11"/>
      <c r="I37" s="14">
        <f t="shared" si="8"/>
        <v>5703.5</v>
      </c>
      <c r="J37" s="14">
        <f t="shared" si="8"/>
        <v>5703.5</v>
      </c>
      <c r="K37" s="14">
        <f t="shared" si="8"/>
        <v>25256.3</v>
      </c>
    </row>
    <row r="38" spans="1:11" ht="37.5">
      <c r="A38" s="27">
        <v>41034500</v>
      </c>
      <c r="B38" s="39" t="s">
        <v>30</v>
      </c>
      <c r="C38" s="12"/>
      <c r="D38" s="12"/>
      <c r="E38" s="12">
        <v>3578</v>
      </c>
      <c r="F38" s="11"/>
      <c r="G38" s="11"/>
      <c r="H38" s="11"/>
      <c r="I38" s="14">
        <f t="shared" si="8"/>
        <v>0</v>
      </c>
      <c r="J38" s="14">
        <f t="shared" si="8"/>
        <v>0</v>
      </c>
      <c r="K38" s="14">
        <f t="shared" si="8"/>
        <v>3578</v>
      </c>
    </row>
    <row r="39" spans="1:11" ht="79.5" customHeight="1">
      <c r="A39" s="27">
        <v>41050100</v>
      </c>
      <c r="B39" s="39" t="s">
        <v>22</v>
      </c>
      <c r="C39" s="14"/>
      <c r="D39" s="13"/>
      <c r="E39" s="13">
        <v>35766.5</v>
      </c>
      <c r="F39" s="14"/>
      <c r="G39" s="14"/>
      <c r="H39" s="14"/>
      <c r="I39" s="14">
        <f t="shared" si="8"/>
        <v>0</v>
      </c>
      <c r="J39" s="14">
        <f t="shared" si="8"/>
        <v>0</v>
      </c>
      <c r="K39" s="14">
        <f t="shared" si="8"/>
        <v>35766.5</v>
      </c>
    </row>
    <row r="40" spans="1:11" ht="75">
      <c r="A40" s="27">
        <v>41050200</v>
      </c>
      <c r="B40" s="39" t="s">
        <v>23</v>
      </c>
      <c r="C40" s="14"/>
      <c r="D40" s="13"/>
      <c r="E40" s="13">
        <v>642.1</v>
      </c>
      <c r="F40" s="14"/>
      <c r="G40" s="14"/>
      <c r="H40" s="14"/>
      <c r="I40" s="14">
        <f t="shared" si="8"/>
        <v>0</v>
      </c>
      <c r="J40" s="14">
        <f t="shared" si="8"/>
        <v>0</v>
      </c>
      <c r="K40" s="14">
        <f t="shared" si="8"/>
        <v>642.1</v>
      </c>
    </row>
    <row r="41" spans="1:11" ht="58.5" customHeight="1">
      <c r="A41" s="27">
        <v>41050300</v>
      </c>
      <c r="B41" s="39" t="s">
        <v>11</v>
      </c>
      <c r="C41" s="18"/>
      <c r="D41" s="12"/>
      <c r="E41" s="12">
        <v>31791.1</v>
      </c>
      <c r="F41" s="14"/>
      <c r="G41" s="14"/>
      <c r="H41" s="14"/>
      <c r="I41" s="14">
        <f t="shared" si="8"/>
        <v>0</v>
      </c>
      <c r="J41" s="14">
        <f t="shared" si="8"/>
        <v>0</v>
      </c>
      <c r="K41" s="14">
        <f t="shared" si="8"/>
        <v>31791.1</v>
      </c>
    </row>
    <row r="42" spans="1:11" ht="72.75" customHeight="1">
      <c r="A42" s="27">
        <v>41050700</v>
      </c>
      <c r="B42" s="39" t="s">
        <v>24</v>
      </c>
      <c r="C42" s="18"/>
      <c r="D42" s="18"/>
      <c r="E42" s="12">
        <v>393.5</v>
      </c>
      <c r="F42" s="14"/>
      <c r="G42" s="14"/>
      <c r="H42" s="14"/>
      <c r="I42" s="14">
        <f t="shared" si="8"/>
        <v>0</v>
      </c>
      <c r="J42" s="14">
        <f t="shared" si="8"/>
        <v>0</v>
      </c>
      <c r="K42" s="14">
        <f t="shared" si="8"/>
        <v>393.5</v>
      </c>
    </row>
    <row r="43" spans="1:11" ht="38.25" customHeight="1">
      <c r="A43" s="27">
        <v>41051000</v>
      </c>
      <c r="B43" s="39" t="s">
        <v>31</v>
      </c>
      <c r="C43" s="18">
        <v>1236.3</v>
      </c>
      <c r="D43" s="18">
        <v>731.9</v>
      </c>
      <c r="E43" s="12">
        <v>604.9</v>
      </c>
      <c r="F43" s="14"/>
      <c r="G43" s="14"/>
      <c r="H43" s="14"/>
      <c r="I43" s="14">
        <f t="shared" si="8"/>
        <v>1236.3</v>
      </c>
      <c r="J43" s="14">
        <f t="shared" si="8"/>
        <v>731.9</v>
      </c>
      <c r="K43" s="14">
        <f t="shared" si="8"/>
        <v>604.9</v>
      </c>
    </row>
    <row r="44" spans="1:11" ht="38.25" customHeight="1">
      <c r="A44" s="27">
        <v>41051100</v>
      </c>
      <c r="B44" s="39" t="s">
        <v>48</v>
      </c>
      <c r="C44" s="18"/>
      <c r="D44" s="18"/>
      <c r="E44" s="12"/>
      <c r="F44" s="14"/>
      <c r="G44" s="14"/>
      <c r="H44" s="14">
        <v>200</v>
      </c>
      <c r="I44" s="14">
        <f t="shared" si="8"/>
        <v>0</v>
      </c>
      <c r="J44" s="14">
        <f t="shared" si="8"/>
        <v>0</v>
      </c>
      <c r="K44" s="14">
        <f t="shared" si="8"/>
        <v>200</v>
      </c>
    </row>
    <row r="45" spans="1:11" ht="60" customHeight="1">
      <c r="A45" s="27">
        <v>41051200</v>
      </c>
      <c r="B45" s="39" t="s">
        <v>29</v>
      </c>
      <c r="C45" s="18">
        <v>94.9</v>
      </c>
      <c r="D45" s="18">
        <v>90.5</v>
      </c>
      <c r="E45" s="12">
        <v>28</v>
      </c>
      <c r="F45" s="14"/>
      <c r="G45" s="14"/>
      <c r="H45" s="14"/>
      <c r="I45" s="14">
        <f t="shared" si="8"/>
        <v>94.9</v>
      </c>
      <c r="J45" s="14">
        <f t="shared" si="8"/>
        <v>90.5</v>
      </c>
      <c r="K45" s="14">
        <f t="shared" si="8"/>
        <v>28</v>
      </c>
    </row>
    <row r="46" spans="1:11" ht="60" customHeight="1">
      <c r="A46" s="27">
        <v>41051400</v>
      </c>
      <c r="B46" s="39" t="s">
        <v>47</v>
      </c>
      <c r="C46" s="18"/>
      <c r="D46" s="18"/>
      <c r="E46" s="12">
        <v>38.1</v>
      </c>
      <c r="F46" s="14"/>
      <c r="G46" s="14"/>
      <c r="H46" s="14"/>
      <c r="I46" s="14">
        <f t="shared" si="8"/>
        <v>0</v>
      </c>
      <c r="J46" s="14">
        <f t="shared" si="8"/>
        <v>0</v>
      </c>
      <c r="K46" s="14">
        <f t="shared" si="8"/>
        <v>38.1</v>
      </c>
    </row>
    <row r="47" spans="1:11" ht="46.5" customHeight="1">
      <c r="A47" s="27">
        <v>41051500</v>
      </c>
      <c r="B47" s="39" t="s">
        <v>25</v>
      </c>
      <c r="C47" s="12">
        <v>8256.5</v>
      </c>
      <c r="D47" s="12">
        <v>8256.5</v>
      </c>
      <c r="E47" s="12">
        <v>681.6</v>
      </c>
      <c r="F47" s="13"/>
      <c r="G47" s="13"/>
      <c r="H47" s="13"/>
      <c r="I47" s="14">
        <f t="shared" si="8"/>
        <v>8256.5</v>
      </c>
      <c r="J47" s="14">
        <f t="shared" si="8"/>
        <v>8256.5</v>
      </c>
      <c r="K47" s="14">
        <f t="shared" si="8"/>
        <v>681.6</v>
      </c>
    </row>
    <row r="48" spans="1:11" ht="46.5" customHeight="1">
      <c r="A48" s="27">
        <v>41051600</v>
      </c>
      <c r="B48" s="39" t="s">
        <v>42</v>
      </c>
      <c r="C48" s="12">
        <v>0.1</v>
      </c>
      <c r="D48" s="12">
        <v>0.1</v>
      </c>
      <c r="E48" s="12"/>
      <c r="F48" s="13"/>
      <c r="G48" s="13"/>
      <c r="H48" s="13"/>
      <c r="I48" s="14">
        <f t="shared" si="8"/>
        <v>0.1</v>
      </c>
      <c r="J48" s="14">
        <f t="shared" si="8"/>
        <v>0.1</v>
      </c>
      <c r="K48" s="14">
        <f t="shared" si="8"/>
        <v>0</v>
      </c>
    </row>
    <row r="49" spans="1:11" ht="56.25">
      <c r="A49" s="32">
        <v>41052000</v>
      </c>
      <c r="B49" s="39" t="s">
        <v>26</v>
      </c>
      <c r="C49" s="12"/>
      <c r="D49" s="12"/>
      <c r="E49" s="12">
        <v>533</v>
      </c>
      <c r="F49" s="13"/>
      <c r="G49" s="13"/>
      <c r="H49" s="13"/>
      <c r="I49" s="14">
        <f t="shared" si="8"/>
        <v>0</v>
      </c>
      <c r="J49" s="14">
        <f t="shared" si="8"/>
        <v>0</v>
      </c>
      <c r="K49" s="14">
        <f t="shared" si="8"/>
        <v>533</v>
      </c>
    </row>
    <row r="50" spans="1:11" ht="21.75" customHeight="1">
      <c r="A50" s="32">
        <v>41053900</v>
      </c>
      <c r="B50" s="39" t="s">
        <v>27</v>
      </c>
      <c r="C50" s="12">
        <v>4803.1</v>
      </c>
      <c r="D50" s="12">
        <v>2118.5</v>
      </c>
      <c r="E50" s="12">
        <v>1370.2</v>
      </c>
      <c r="F50" s="13"/>
      <c r="G50" s="13"/>
      <c r="H50" s="13"/>
      <c r="I50" s="14">
        <f t="shared" si="8"/>
        <v>4803.1</v>
      </c>
      <c r="J50" s="14">
        <f t="shared" si="8"/>
        <v>2118.5</v>
      </c>
      <c r="K50" s="14">
        <f t="shared" si="8"/>
        <v>1370.2</v>
      </c>
    </row>
    <row r="51" spans="1:11" ht="81.75" customHeight="1">
      <c r="A51" s="32">
        <v>41054100</v>
      </c>
      <c r="B51" s="39" t="s">
        <v>43</v>
      </c>
      <c r="C51" s="12"/>
      <c r="D51" s="12"/>
      <c r="E51" s="12"/>
      <c r="F51" s="13"/>
      <c r="G51" s="13"/>
      <c r="H51" s="13">
        <v>3150</v>
      </c>
      <c r="I51" s="14">
        <f t="shared" si="8"/>
        <v>0</v>
      </c>
      <c r="J51" s="14">
        <f t="shared" si="8"/>
        <v>0</v>
      </c>
      <c r="K51" s="14">
        <f t="shared" si="8"/>
        <v>3150</v>
      </c>
    </row>
    <row r="52" spans="1:11" ht="61.5" customHeight="1">
      <c r="A52" s="32">
        <v>41055000</v>
      </c>
      <c r="B52" s="39" t="s">
        <v>44</v>
      </c>
      <c r="C52" s="12">
        <v>1275.4</v>
      </c>
      <c r="D52" s="12">
        <v>637.7</v>
      </c>
      <c r="E52" s="12"/>
      <c r="F52" s="13"/>
      <c r="G52" s="13"/>
      <c r="H52" s="13"/>
      <c r="I52" s="14">
        <f aca="true" t="shared" si="9" ref="I52:K53">F52+C52</f>
        <v>1275.4</v>
      </c>
      <c r="J52" s="14">
        <f t="shared" si="9"/>
        <v>637.7</v>
      </c>
      <c r="K52" s="14">
        <f t="shared" si="9"/>
        <v>0</v>
      </c>
    </row>
    <row r="53" spans="1:11" ht="27.75" customHeight="1">
      <c r="A53" s="27"/>
      <c r="B53" s="40" t="s">
        <v>12</v>
      </c>
      <c r="C53" s="41">
        <f aca="true" t="shared" si="10" ref="C53:H53">C30+C31</f>
        <v>148983.2</v>
      </c>
      <c r="D53" s="41">
        <f t="shared" si="10"/>
        <v>79846.1</v>
      </c>
      <c r="E53" s="41">
        <f t="shared" si="10"/>
        <v>175865.20000000004</v>
      </c>
      <c r="F53" s="41">
        <f t="shared" si="10"/>
        <v>2926.1</v>
      </c>
      <c r="G53" s="41">
        <f t="shared" si="10"/>
        <v>1848.8000000000002</v>
      </c>
      <c r="H53" s="41">
        <f t="shared" si="10"/>
        <v>5169</v>
      </c>
      <c r="I53" s="11">
        <f t="shared" si="9"/>
        <v>151909.30000000002</v>
      </c>
      <c r="J53" s="11">
        <f t="shared" si="9"/>
        <v>81694.90000000001</v>
      </c>
      <c r="K53" s="11">
        <f t="shared" si="9"/>
        <v>181034.20000000004</v>
      </c>
    </row>
    <row r="54" spans="9:11" ht="15" customHeight="1">
      <c r="I54" s="19"/>
      <c r="J54" s="19"/>
      <c r="K54" s="19"/>
    </row>
    <row r="55" spans="9:11" ht="12.75">
      <c r="I55" s="19"/>
      <c r="J55" s="19"/>
      <c r="K55" s="19"/>
    </row>
    <row r="57" spans="3:4" ht="12.75">
      <c r="C57" s="19"/>
      <c r="D57" s="19"/>
    </row>
    <row r="58" spans="9:11" ht="12.75">
      <c r="I58" s="19"/>
      <c r="J58" s="19"/>
      <c r="K58" s="19"/>
    </row>
    <row r="59" ht="12.75">
      <c r="B59" s="17"/>
    </row>
    <row r="62" ht="12.75">
      <c r="I62" s="19"/>
    </row>
  </sheetData>
  <sheetProtection/>
  <mergeCells count="10">
    <mergeCell ref="I4:K4"/>
    <mergeCell ref="B8:E8"/>
    <mergeCell ref="I13:K13"/>
    <mergeCell ref="B7:J7"/>
    <mergeCell ref="B9:J9"/>
    <mergeCell ref="B10:F10"/>
    <mergeCell ref="A13:A14"/>
    <mergeCell ref="B13:B14"/>
    <mergeCell ref="F13:H13"/>
    <mergeCell ref="C13:E13"/>
  </mergeCells>
  <printOptions/>
  <pageMargins left="0.24" right="0.16" top="0.27" bottom="0.52" header="0.25" footer="0.5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2020-10-05T07:49:14Z</cp:lastPrinted>
  <dcterms:created xsi:type="dcterms:W3CDTF">2014-10-23T07:45:12Z</dcterms:created>
  <dcterms:modified xsi:type="dcterms:W3CDTF">2020-10-12T09:06:23Z</dcterms:modified>
  <cp:category/>
  <cp:version/>
  <cp:contentType/>
  <cp:contentStatus/>
</cp:coreProperties>
</file>