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Area" localSheetId="0">'дод.1'!$A$2:$F$59</definedName>
    <definedName name="_xlnm.Print_Area" localSheetId="1">'дод.2'!$A$2:$F$24</definedName>
    <definedName name="_xlnm.Print_Area" localSheetId="3">'дод.4'!$B$1:$Q$23</definedName>
    <definedName name="_xlnm.Print_Area" localSheetId="4">'дод.5'!$D$1:$K$47</definedName>
    <definedName name="_xlnm.Print_Area" localSheetId="5">'дод.6'!$A$1:$J$22</definedName>
    <definedName name="_xlnm.Print_Area" localSheetId="6">'дод.7'!$A$1:$I$25</definedName>
  </definedNames>
  <calcPr fullCalcOnLoad="1"/>
</workbook>
</file>

<file path=xl/sharedStrings.xml><?xml version="1.0" encoding="utf-8"?>
<sst xmlns="http://schemas.openxmlformats.org/spreadsheetml/2006/main" count="401" uniqueCount="243">
  <si>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</si>
  <si>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</si>
  <si>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</si>
  <si>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</si>
  <si>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</si>
  <si>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</si>
  <si>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</si>
  <si>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</si>
  <si>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</si>
  <si>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</si>
  <si>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</si>
  <si>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</si>
  <si>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</si>
  <si>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</si>
  <si>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</si>
  <si>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</si>
  <si>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</si>
  <si>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</si>
  <si>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</si>
  <si>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</si>
  <si>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</si>
  <si>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</si>
  <si>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</si>
  <si>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</si>
  <si>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</si>
  <si>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</si>
  <si>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</si>
  <si>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</si>
  <si>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</si>
  <si>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</si>
  <si>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</si>
  <si>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</si>
  <si>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</si>
  <si>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</si>
  <si>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</si>
  <si>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</si>
  <si>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</si>
  <si>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</si>
  <si>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</si>
  <si>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</si>
  <si>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</si>
  <si>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</si>
  <si>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</si>
  <si>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</si>
  <si>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</si>
  <si>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</si>
  <si>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</si>
  <si>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</si>
  <si>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</si>
  <si>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</si>
  <si>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</si>
  <si>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</si>
  <si>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</si>
  <si>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</si>
  <si>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</si>
  <si>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</si>
  <si>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</si>
  <si>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</si>
  <si>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</si>
  <si>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</si>
  <si>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</si>
  <si>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</si>
  <si>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</si>
  <si>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</si>
  <si>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</si>
  <si>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</si>
  <si>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</si>
  <si>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</si>
  <si>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</si>
  <si>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</si>
  <si>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</si>
  <si>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</si>
  <si>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</si>
  <si>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</si>
  <si>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</si>
  <si>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</si>
  <si>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</si>
  <si>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</si>
  <si>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</si>
  <si>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</si>
  <si>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</si>
  <si>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</si>
  <si>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</si>
  <si>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</si>
  <si>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</si>
  <si>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</si>
  <si>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</si>
  <si>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</si>
  <si>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</si>
  <si>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0100000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</si>
  <si>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</si>
  <si>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</si>
  <si>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</si>
  <si>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</si>
  <si>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</si>
  <si>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</si>
  <si>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</si>
  <si>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</si>
  <si>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</si>
  <si>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</si>
  <si>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</si>
  <si>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</si>
  <si>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</si>
  <si>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</si>
  <si>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</si>
  <si>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</si>
  <si>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</si>
  <si>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</si>
  <si>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</si>
  <si>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</si>
  <si>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</si>
  <si>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</si>
  <si>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</si>
  <si>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</si>
  <si>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0490</t>
  </si>
  <si>
    <t>Дотації з __________________бюджету</t>
  </si>
  <si>
    <t>Місцеві податки</t>
  </si>
  <si>
    <t>0110170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</si>
  <si>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</si>
  <si>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</si>
  <si>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</si>
  <si>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</si>
  <si>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</si>
  <si>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</si>
  <si>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</si>
  <si>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8101</t>
  </si>
  <si>
    <t>8102</t>
  </si>
  <si>
    <t>8100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</si>
  <si>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</si>
  <si>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</si>
  <si>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</si>
  <si>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</si>
  <si>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</si>
  <si>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</si>
  <si>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</si>
  <si>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</si>
  <si>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</si>
  <si>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</si>
  <si>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</si>
  <si>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</si>
  <si>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Код ФКВКБ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</si>
  <si>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</si>
  <si>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</si>
  <si>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</si>
  <si>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
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</si>
  <si>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 xml:space="preserve">Чортківська районна рада </t>
    </r>
    <r>
      <rPr>
        <i/>
        <sz val="11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</si>
  <si>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1"/>
        <rFont val="Times New Roman"/>
        <family val="1"/>
      </rPr>
      <t>(відповідальний виконавець)</t>
    </r>
  </si>
  <si>
    <t>3400</t>
  </si>
  <si>
    <t>1090</t>
  </si>
  <si>
    <t>Інші видатки на соціальний захист населення</t>
  </si>
  <si>
    <t>Програма фінансування фонду Чортківської районної ради для надання разової грошової допомоги</t>
  </si>
  <si>
    <r>
      <t xml:space="preserve">Чортківська районна державна адміністрація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</si>
  <si>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Чортківська районна державна адміністрація </t>
    </r>
    <r>
      <rPr>
        <i/>
        <sz val="10"/>
        <color indexed="8"/>
        <rFont val="Times New Roman"/>
        <family val="1"/>
      </rPr>
      <t>(відповідальний виконавець)</t>
    </r>
  </si>
  <si>
    <t>Заходи державної політики з питань молоді</t>
  </si>
  <si>
    <t>Районна програма дитячої безпритульності і бездоглядності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</si>
  <si>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</si>
  <si>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r>
      <t xml:space="preserve">Відділ охорони здоров'я Чортківської районної державної адміністрації </t>
    </r>
    <r>
      <rPr>
        <i/>
        <sz val="11"/>
        <rFont val="Times New Roman"/>
        <family val="1"/>
      </rPr>
      <t>(головний розпорядник)</t>
    </r>
  </si>
  <si>
    <r>
      <t>Відділ охорони здоров'я Чортківської районної державної адміністрації</t>
    </r>
    <r>
      <rPr>
        <i/>
        <sz val="11"/>
        <rFont val="Times New Roman"/>
        <family val="1"/>
      </rPr>
      <t xml:space="preserve"> (відповідальний виконавець)</t>
    </r>
  </si>
  <si>
    <t>0113400</t>
  </si>
  <si>
    <t>БАЗАРСЬКА</t>
  </si>
  <si>
    <t xml:space="preserve">БИЧКІВСЬКА </t>
  </si>
  <si>
    <t>БІЛІВСЬКА</t>
  </si>
  <si>
    <t>БОСИРІВСЬКА</t>
  </si>
  <si>
    <t>ГОРІШНЬОВИГНАНСЬКА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</si>
  <si>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</si>
  <si>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</si>
  <si>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</si>
  <si>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</si>
  <si>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</si>
  <si>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</si>
  <si>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</si>
  <si>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</si>
  <si>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>МИЛІВЕЦЬКА</t>
  </si>
  <si>
    <t>МУХАВСЬКА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</si>
  <si>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</si>
  <si>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</si>
  <si>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</si>
  <si>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</si>
  <si>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</si>
  <si>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РОСОХАЦЬКА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</si>
  <si>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</si>
  <si>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</si>
  <si>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</si>
  <si>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</si>
  <si>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</si>
  <si>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</si>
  <si>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</si>
  <si>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</si>
  <si>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</si>
  <si>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</si>
  <si>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</si>
  <si>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</si>
  <si>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освіту</t>
  </si>
  <si>
    <t>культуру</t>
  </si>
  <si>
    <t>844,2</t>
  </si>
  <si>
    <t>496,5</t>
  </si>
  <si>
    <t>272,4</t>
  </si>
  <si>
    <t>378,0</t>
  </si>
  <si>
    <t>930,9</t>
  </si>
  <si>
    <t>232,0</t>
  </si>
  <si>
    <t>273,2</t>
  </si>
  <si>
    <t>25,6</t>
  </si>
  <si>
    <t>127,1</t>
  </si>
  <si>
    <t>116,8</t>
  </si>
  <si>
    <t>54,9</t>
  </si>
  <si>
    <t>21,2</t>
  </si>
  <si>
    <t>141,0</t>
  </si>
  <si>
    <t>23,3</t>
  </si>
  <si>
    <t>115,7</t>
  </si>
  <si>
    <t>28,2</t>
  </si>
  <si>
    <t>58,3</t>
  </si>
  <si>
    <t>30,0</t>
  </si>
  <si>
    <t>59,6</t>
  </si>
  <si>
    <t>100,0</t>
  </si>
  <si>
    <t>Міжбюджетні трансферти  з районного бюджету  місцевим бюджетам  на 2017рік</t>
  </si>
  <si>
    <t>Субвенції з місцевого бюджету</t>
  </si>
  <si>
    <t>разом</t>
  </si>
  <si>
    <t>Програма і централізовані заходи профілактики ВІЛ-інфекції/СНІДу</t>
  </si>
  <si>
    <t>Програма і централізовані заходи профілактики ВІЛ-інфекції/СНІДу на 2015-2018 роки</t>
  </si>
  <si>
    <t>Керуюча  справами районної ради</t>
  </si>
  <si>
    <t>Т.В.ЯБЛОНЬ</t>
  </si>
  <si>
    <t>Додаток № 5
до рішення сесії районної ради
"Про районний бюджет  на 2017 рік"</t>
  </si>
  <si>
    <t>0313140</t>
  </si>
  <si>
    <t>3140</t>
  </si>
  <si>
    <t>1040</t>
  </si>
  <si>
    <t>0300000</t>
  </si>
  <si>
    <t>0317810</t>
  </si>
  <si>
    <t>7810</t>
  </si>
  <si>
    <t>0320</t>
  </si>
  <si>
    <t>1400000</t>
  </si>
  <si>
    <t>1412213</t>
  </si>
  <si>
    <t>2213</t>
  </si>
  <si>
    <t>0763</t>
  </si>
  <si>
    <t>0310000</t>
  </si>
  <si>
    <t>1410000</t>
  </si>
  <si>
    <t>Видатки на запобігання та ліквідацію надзвичайних ситуацій та наслідків стихійного лиха</t>
  </si>
  <si>
    <t>0317212</t>
  </si>
  <si>
    <t>7212</t>
  </si>
  <si>
    <t>0830</t>
  </si>
  <si>
    <t>Періодичні видання (газети та журнали)</t>
  </si>
  <si>
    <t>Програма висвітлення діяльності Чортківської  районної державної адміністрації  у засобах масової інформації на 2017 -2020 роки</t>
  </si>
  <si>
    <t xml:space="preserve">Додаток № 4
до рішення сесії Чортківської                                                 районної ради                                                                                                                       23. 12.2016 р.  № 205        </t>
  </si>
  <si>
    <t xml:space="preserve">Керуючий справами виконавчого апарату  районної ради                                                                                                                                                                                                                                            Т.В.ЯБЛОНЬ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</si>
</sst>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8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 CYR"/>
      <family val="0"/>
    </font>
    <font>
      <sz val="16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12" fillId="7" borderId="1" applyNumberFormat="0" applyAlignment="0" applyProtection="0"/>
    <xf numFmtId="0" fontId="13" fillId="44" borderId="2" applyNumberFormat="0" applyAlignment="0" applyProtection="0"/>
    <xf numFmtId="0" fontId="20" fillId="44" borderId="1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5" fillId="0" borderId="0">
      <alignment vertical="top"/>
      <protection/>
    </xf>
    <xf numFmtId="0" fontId="17" fillId="0" borderId="6" applyNumberFormat="0" applyFill="0" applyAlignment="0" applyProtection="0"/>
    <xf numFmtId="0" fontId="15" fillId="45" borderId="7" applyNumberFormat="0" applyAlignment="0" applyProtection="0"/>
    <xf numFmtId="0" fontId="21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81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11" fillId="3" borderId="0" applyNumberFormat="0" applyBorder="0" applyAlignment="0" applyProtection="0"/>
    <xf numFmtId="0" fontId="83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84" fillId="47" borderId="12" applyNumberFormat="0" applyAlignment="0" applyProtection="0"/>
    <xf numFmtId="0" fontId="23" fillId="0" borderId="13" applyNumberFormat="0" applyFill="0" applyAlignment="0" applyProtection="0"/>
    <xf numFmtId="0" fontId="85" fillId="51" borderId="0" applyNumberFormat="0" applyBorder="0" applyAlignment="0" applyProtection="0"/>
    <xf numFmtId="0" fontId="25" fillId="0" borderId="0">
      <alignment/>
      <protection/>
    </xf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4" xfId="52" applyFont="1" applyBorder="1" applyAlignment="1">
      <alignment horizontal="right"/>
      <protection/>
    </xf>
    <xf numFmtId="0" fontId="34" fillId="0" borderId="14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16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19" xfId="52" applyFont="1" applyBorder="1" applyAlignment="1">
      <alignment horizontal="center"/>
      <protection/>
    </xf>
    <xf numFmtId="0" fontId="0" fillId="52" borderId="0" xfId="0" applyFont="1" applyFill="1" applyBorder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184" fontId="34" fillId="0" borderId="14" xfId="0" applyNumberFormat="1" applyFont="1" applyFill="1" applyBorder="1" applyAlignment="1" applyProtection="1">
      <alignment horizontal="right" vertical="center" wrapText="1"/>
      <protection/>
    </xf>
    <xf numFmtId="184" fontId="50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2" fillId="0" borderId="14" xfId="0" applyNumberFormat="1" applyFont="1" applyBorder="1" applyAlignment="1">
      <alignment vertical="center" wrapText="1"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4" fillId="0" borderId="14" xfId="0" applyNumberFormat="1" applyFont="1" applyBorder="1" applyAlignment="1">
      <alignment vertical="center" wrapText="1"/>
    </xf>
    <xf numFmtId="18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184" fontId="43" fillId="0" borderId="14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14" xfId="0" applyNumberFormat="1" applyFont="1" applyFill="1" applyBorder="1" applyAlignment="1" applyProtection="1">
      <alignment vertical="center"/>
      <protection/>
    </xf>
    <xf numFmtId="184" fontId="34" fillId="0" borderId="14" xfId="0" applyNumberFormat="1" applyFont="1" applyFill="1" applyBorder="1" applyAlignment="1" applyProtection="1">
      <alignment horizontal="right" vertical="center"/>
      <protection/>
    </xf>
    <xf numFmtId="184" fontId="50" fillId="0" borderId="14" xfId="0" applyNumberFormat="1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vertical="top" wrapText="1"/>
      <protection/>
    </xf>
    <xf numFmtId="0" fontId="36" fillId="0" borderId="14" xfId="0" applyNumberFormat="1" applyFont="1" applyFill="1" applyBorder="1" applyAlignment="1" applyProtection="1">
      <alignment horizontal="left" vertical="top"/>
      <protection/>
    </xf>
    <xf numFmtId="0" fontId="36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vertical="top" wrapText="1"/>
      <protection/>
    </xf>
    <xf numFmtId="184" fontId="34" fillId="0" borderId="14" xfId="0" applyNumberFormat="1" applyFont="1" applyFill="1" applyBorder="1" applyAlignment="1" applyProtection="1">
      <alignment horizontal="right" vertical="top"/>
      <protection/>
    </xf>
    <xf numFmtId="184" fontId="50" fillId="0" borderId="14" xfId="0" applyNumberFormat="1" applyFont="1" applyBorder="1" applyAlignment="1">
      <alignment vertical="top" wrapText="1"/>
    </xf>
    <xf numFmtId="0" fontId="36" fillId="0" borderId="14" xfId="0" applyNumberFormat="1" applyFont="1" applyFill="1" applyBorder="1" applyAlignment="1" applyProtection="1">
      <alignment vertical="top"/>
      <protection/>
    </xf>
    <xf numFmtId="184" fontId="56" fillId="0" borderId="14" xfId="0" applyNumberFormat="1" applyFont="1" applyFill="1" applyBorder="1" applyAlignment="1" applyProtection="1">
      <alignment horizontal="right" vertical="top"/>
      <protection/>
    </xf>
    <xf numFmtId="184" fontId="57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top"/>
      <protection/>
    </xf>
    <xf numFmtId="184" fontId="43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184" fontId="51" fillId="0" borderId="14" xfId="94" applyNumberFormat="1" applyFont="1" applyBorder="1" applyAlignment="1">
      <alignment vertical="center"/>
      <protection/>
    </xf>
    <xf numFmtId="184" fontId="51" fillId="0" borderId="14" xfId="94" applyNumberFormat="1" applyFont="1" applyBorder="1">
      <alignment vertical="top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184" fontId="52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84" fontId="7" fillId="0" borderId="14" xfId="0" applyNumberFormat="1" applyFont="1" applyFill="1" applyBorder="1" applyAlignment="1" applyProtection="1">
      <alignment vertical="top"/>
      <protection/>
    </xf>
    <xf numFmtId="184" fontId="44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4" fillId="0" borderId="14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24" fillId="0" borderId="14" xfId="52" applyFont="1" applyBorder="1" applyAlignment="1">
      <alignment horizontal="right"/>
      <protection/>
    </xf>
    <xf numFmtId="0" fontId="24" fillId="0" borderId="19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84" fontId="51" fillId="0" borderId="14" xfId="0" applyNumberFormat="1" applyFont="1" applyBorder="1" applyAlignment="1">
      <alignment vertical="center"/>
    </xf>
    <xf numFmtId="184" fontId="47" fillId="0" borderId="14" xfId="0" applyNumberFormat="1" applyFont="1" applyFill="1" applyBorder="1" applyAlignment="1" applyProtection="1">
      <alignment vertical="center"/>
      <protection/>
    </xf>
    <xf numFmtId="184" fontId="51" fillId="0" borderId="14" xfId="0" applyNumberFormat="1" applyFont="1" applyBorder="1" applyAlignment="1">
      <alignment vertical="justify"/>
    </xf>
    <xf numFmtId="184" fontId="5" fillId="0" borderId="14" xfId="0" applyNumberFormat="1" applyFont="1" applyFill="1" applyBorder="1" applyAlignment="1" applyProtection="1">
      <alignment vertical="top"/>
      <protection/>
    </xf>
    <xf numFmtId="184" fontId="53" fillId="0" borderId="14" xfId="0" applyNumberFormat="1" applyFont="1" applyBorder="1" applyAlignment="1">
      <alignment vertical="justify"/>
    </xf>
    <xf numFmtId="184" fontId="6" fillId="0" borderId="14" xfId="0" applyNumberFormat="1" applyFont="1" applyFill="1" applyBorder="1" applyAlignment="1" applyProtection="1">
      <alignment vertical="top"/>
      <protection/>
    </xf>
    <xf numFmtId="184" fontId="52" fillId="0" borderId="14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vertical="center" wrapText="1"/>
      <protection/>
    </xf>
    <xf numFmtId="49" fontId="58" fillId="0" borderId="14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22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4" fillId="52" borderId="14" xfId="0" applyNumberFormat="1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horizontal="justify" vertical="center" wrapText="1"/>
    </xf>
    <xf numFmtId="184" fontId="51" fillId="52" borderId="14" xfId="94" applyNumberFormat="1" applyFont="1" applyFill="1" applyBorder="1" applyAlignment="1">
      <alignment vertical="center"/>
      <protection/>
    </xf>
    <xf numFmtId="0" fontId="0" fillId="52" borderId="0" xfId="0" applyFont="1" applyFill="1" applyAlignment="1">
      <alignment vertical="center"/>
    </xf>
    <xf numFmtId="184" fontId="51" fillId="52" borderId="14" xfId="94" applyNumberFormat="1" applyFont="1" applyFill="1" applyBorder="1">
      <alignment vertical="top"/>
      <protection/>
    </xf>
    <xf numFmtId="49" fontId="36" fillId="52" borderId="14" xfId="0" applyNumberFormat="1" applyFont="1" applyFill="1" applyBorder="1" applyAlignment="1">
      <alignment horizontal="center" vertical="center" wrapText="1"/>
    </xf>
    <xf numFmtId="0" fontId="36" fillId="52" borderId="14" xfId="0" applyFont="1" applyFill="1" applyBorder="1" applyAlignment="1">
      <alignment vertical="center" wrapText="1"/>
    </xf>
    <xf numFmtId="0" fontId="34" fillId="52" borderId="14" xfId="0" applyFont="1" applyFill="1" applyBorder="1" applyAlignment="1">
      <alignment horizontal="center" vertical="center" wrapText="1"/>
    </xf>
    <xf numFmtId="184" fontId="52" fillId="52" borderId="14" xfId="94" applyNumberFormat="1" applyFont="1" applyFill="1" applyBorder="1">
      <alignment vertical="top"/>
      <protection/>
    </xf>
    <xf numFmtId="0" fontId="36" fillId="52" borderId="14" xfId="0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vertical="center" wrapText="1"/>
    </xf>
    <xf numFmtId="0" fontId="58" fillId="52" borderId="14" xfId="0" applyFont="1" applyFill="1" applyBorder="1" applyAlignment="1">
      <alignment vertical="center" wrapText="1"/>
    </xf>
    <xf numFmtId="0" fontId="56" fillId="52" borderId="14" xfId="0" applyFont="1" applyFill="1" applyBorder="1" applyAlignment="1">
      <alignment vertical="center" wrapText="1"/>
    </xf>
    <xf numFmtId="184" fontId="44" fillId="52" borderId="14" xfId="0" applyNumberFormat="1" applyFont="1" applyFill="1" applyBorder="1" applyAlignment="1">
      <alignment vertical="justify"/>
    </xf>
    <xf numFmtId="0" fontId="0" fillId="52" borderId="0" xfId="0" applyNumberFormat="1" applyFont="1" applyFill="1" applyAlignment="1" applyProtection="1">
      <alignment/>
      <protection/>
    </xf>
    <xf numFmtId="184" fontId="52" fillId="0" borderId="14" xfId="94" applyNumberFormat="1" applyFont="1" applyBorder="1" applyAlignment="1">
      <alignment vertical="top" wrapText="1"/>
      <protection/>
    </xf>
    <xf numFmtId="0" fontId="0" fillId="0" borderId="19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5" fillId="5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8" fillId="0" borderId="21" xfId="0" applyFont="1" applyBorder="1" applyAlignment="1">
      <alignment horizontal="right" vertical="center" wrapText="1"/>
    </xf>
    <xf numFmtId="0" fontId="68" fillId="0" borderId="21" xfId="0" applyFont="1" applyBorder="1" applyAlignment="1">
      <alignment horizontal="left" vertical="center" wrapText="1"/>
    </xf>
    <xf numFmtId="0" fontId="69" fillId="0" borderId="14" xfId="0" applyFont="1" applyBorder="1" applyAlignment="1">
      <alignment wrapText="1"/>
    </xf>
    <xf numFmtId="0" fontId="35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right" wrapText="1"/>
    </xf>
    <xf numFmtId="0" fontId="69" fillId="0" borderId="14" xfId="0" applyFont="1" applyBorder="1" applyAlignment="1">
      <alignment horizontal="left" wrapText="1"/>
    </xf>
    <xf numFmtId="49" fontId="35" fillId="52" borderId="14" xfId="0" applyNumberFormat="1" applyFont="1" applyFill="1" applyBorder="1" applyAlignment="1">
      <alignment wrapText="1"/>
    </xf>
    <xf numFmtId="49" fontId="35" fillId="52" borderId="14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horizontal="right" vertical="center" wrapText="1"/>
    </xf>
    <xf numFmtId="0" fontId="69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right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/>
    </xf>
    <xf numFmtId="49" fontId="35" fillId="52" borderId="14" xfId="0" applyNumberFormat="1" applyFont="1" applyFill="1" applyBorder="1" applyAlignment="1">
      <alignment horizontal="center"/>
    </xf>
    <xf numFmtId="184" fontId="70" fillId="0" borderId="14" xfId="0" applyNumberFormat="1" applyFont="1" applyBorder="1" applyAlignment="1">
      <alignment vertical="justify"/>
    </xf>
    <xf numFmtId="0" fontId="32" fillId="52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justify"/>
      <protection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23" xfId="0" applyNumberFormat="1" applyFont="1" applyFill="1" applyBorder="1" applyAlignment="1" applyProtection="1">
      <alignment horizontal="center" vertical="center" wrapText="1"/>
      <protection/>
    </xf>
    <xf numFmtId="0" fontId="4" fillId="52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8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52" borderId="19" xfId="0" applyFont="1" applyFill="1" applyBorder="1" applyAlignment="1">
      <alignment horizontal="center" vertical="center" wrapText="1"/>
    </xf>
    <xf numFmtId="0" fontId="24" fillId="52" borderId="24" xfId="0" applyFont="1" applyFill="1" applyBorder="1" applyAlignment="1">
      <alignment horizontal="center" vertical="center" wrapText="1"/>
    </xf>
    <xf numFmtId="0" fontId="24" fillId="52" borderId="25" xfId="0" applyFont="1" applyFill="1" applyBorder="1" applyAlignment="1">
      <alignment horizontal="center" vertical="center" wrapText="1"/>
    </xf>
    <xf numFmtId="0" fontId="24" fillId="52" borderId="1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4" fillId="52" borderId="17" xfId="0" applyFont="1" applyFill="1" applyBorder="1" applyAlignment="1">
      <alignment horizontal="center" vertical="center" wrapText="1"/>
    </xf>
    <xf numFmtId="0" fontId="24" fillId="52" borderId="26" xfId="0" applyFont="1" applyFill="1" applyBorder="1" applyAlignment="1">
      <alignment horizontal="center" vertical="center" wrapText="1"/>
    </xf>
    <xf numFmtId="0" fontId="24" fillId="52" borderId="22" xfId="0" applyFont="1" applyFill="1" applyBorder="1" applyAlignment="1">
      <alignment horizontal="center" vertical="center" wrapText="1"/>
    </xf>
    <xf numFmtId="0" fontId="24" fillId="52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showZeros="0" view="pageBreakPreview" zoomScale="60" zoomScalePageLayoutView="0" workbookViewId="0" topLeftCell="A1">
      <selection activeCell="B26" sqref="B26"/>
    </sheetView>
  </sheetViews>
  <sheetFormatPr defaultColWidth="9.16015625" defaultRowHeight="12.75"/>
  <cols>
    <col min="1" max="1" width="12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54" customWidth="1"/>
    <col min="245" max="253" width="9.16015625" style="4" customWidth="1"/>
    <col min="254" max="16384" width="9.16015625" style="54" customWidth="1"/>
  </cols>
  <sheetData>
    <row r="1" spans="1:253" s="60" customFormat="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IK1" s="59"/>
      <c r="IL1" s="59"/>
      <c r="IM1" s="59"/>
      <c r="IN1" s="59"/>
      <c r="IO1" s="59"/>
      <c r="IP1" s="59"/>
      <c r="IQ1" s="59"/>
      <c r="IR1" s="59"/>
      <c r="IS1" s="59"/>
    </row>
    <row r="3" spans="3:13" ht="66.75" customHeight="1">
      <c r="C3" s="205" t="s">
        <v>59</v>
      </c>
      <c r="D3" s="205"/>
      <c r="E3" s="205"/>
      <c r="F3" s="205"/>
      <c r="M3" s="4"/>
    </row>
    <row r="4" spans="1:5" ht="31.5" customHeight="1">
      <c r="A4" s="206" t="s">
        <v>60</v>
      </c>
      <c r="B4" s="207"/>
      <c r="C4" s="207"/>
      <c r="D4" s="207"/>
      <c r="E4" s="207"/>
    </row>
    <row r="5" spans="2:6" ht="12.75">
      <c r="B5" s="96"/>
      <c r="C5" s="96"/>
      <c r="D5" s="96"/>
      <c r="E5" s="96"/>
      <c r="F5" s="97" t="s">
        <v>80</v>
      </c>
    </row>
    <row r="6" spans="1:6" ht="25.5" customHeight="1">
      <c r="A6" s="204" t="s">
        <v>0</v>
      </c>
      <c r="B6" s="204" t="s">
        <v>16</v>
      </c>
      <c r="C6" s="204" t="s">
        <v>41</v>
      </c>
      <c r="D6" s="204" t="s">
        <v>38</v>
      </c>
      <c r="E6" s="204" t="s">
        <v>39</v>
      </c>
      <c r="F6" s="204"/>
    </row>
    <row r="7" spans="1:6" ht="49.5" customHeight="1">
      <c r="A7" s="204"/>
      <c r="B7" s="204"/>
      <c r="C7" s="204"/>
      <c r="D7" s="204"/>
      <c r="E7" s="1" t="s">
        <v>41</v>
      </c>
      <c r="F7" s="79" t="s">
        <v>61</v>
      </c>
    </row>
    <row r="8" spans="1:253" s="68" customFormat="1" ht="31.5" customHeight="1">
      <c r="A8" s="63">
        <v>10000000</v>
      </c>
      <c r="B8" s="64" t="s">
        <v>18</v>
      </c>
      <c r="C8" s="65"/>
      <c r="D8" s="66"/>
      <c r="E8" s="66"/>
      <c r="F8" s="66"/>
      <c r="G8" s="67"/>
      <c r="H8" s="67"/>
      <c r="I8" s="67"/>
      <c r="J8" s="67"/>
      <c r="K8" s="67"/>
      <c r="L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85" customFormat="1" ht="31.5" customHeight="1">
      <c r="A9" s="80">
        <v>11000000</v>
      </c>
      <c r="B9" s="82" t="s">
        <v>19</v>
      </c>
      <c r="C9" s="2"/>
      <c r="D9" s="83"/>
      <c r="E9" s="83"/>
      <c r="F9" s="83"/>
      <c r="G9" s="84"/>
      <c r="H9" s="84"/>
      <c r="I9" s="84"/>
      <c r="J9" s="84"/>
      <c r="K9" s="84"/>
      <c r="L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6" s="81" customFormat="1" ht="20.25" customHeight="1">
      <c r="A10" s="80" t="s">
        <v>62</v>
      </c>
      <c r="B10" s="82" t="s">
        <v>63</v>
      </c>
      <c r="C10" s="203"/>
      <c r="D10" s="203"/>
      <c r="E10" s="203"/>
      <c r="F10" s="203"/>
    </row>
    <row r="11" spans="1:6" s="84" customFormat="1" ht="20.25" customHeight="1">
      <c r="A11" s="80">
        <v>11020000</v>
      </c>
      <c r="B11" s="82" t="s">
        <v>20</v>
      </c>
      <c r="C11" s="203"/>
      <c r="D11" s="203"/>
      <c r="E11" s="203"/>
      <c r="F11" s="203"/>
    </row>
    <row r="12" spans="1:253" s="85" customFormat="1" ht="20.25" customHeight="1">
      <c r="A12" s="80" t="s">
        <v>62</v>
      </c>
      <c r="B12" s="82" t="s">
        <v>62</v>
      </c>
      <c r="C12" s="2"/>
      <c r="D12" s="83"/>
      <c r="E12" s="83"/>
      <c r="F12" s="83"/>
      <c r="G12" s="84"/>
      <c r="H12" s="84"/>
      <c r="I12" s="84"/>
      <c r="J12" s="84"/>
      <c r="K12" s="84"/>
      <c r="L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85" customFormat="1" ht="20.25" customHeight="1">
      <c r="A13" s="80">
        <v>12000000</v>
      </c>
      <c r="B13" s="82" t="s">
        <v>64</v>
      </c>
      <c r="C13" s="2"/>
      <c r="D13" s="83"/>
      <c r="E13" s="83"/>
      <c r="F13" s="83"/>
      <c r="G13" s="84"/>
      <c r="H13" s="84"/>
      <c r="I13" s="84"/>
      <c r="J13" s="84"/>
      <c r="K13" s="84"/>
      <c r="L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85" customFormat="1" ht="20.25" customHeight="1">
      <c r="A14" s="80" t="s">
        <v>62</v>
      </c>
      <c r="B14" s="82" t="s">
        <v>62</v>
      </c>
      <c r="C14" s="2"/>
      <c r="D14" s="83"/>
      <c r="E14" s="83"/>
      <c r="F14" s="83"/>
      <c r="G14" s="84"/>
      <c r="H14" s="84"/>
      <c r="I14" s="84"/>
      <c r="J14" s="84"/>
      <c r="K14" s="84"/>
      <c r="L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85" customFormat="1" ht="30.75" customHeight="1">
      <c r="A15" s="80">
        <v>13000000</v>
      </c>
      <c r="B15" s="82" t="s">
        <v>65</v>
      </c>
      <c r="C15" s="2"/>
      <c r="D15" s="83"/>
      <c r="E15" s="83"/>
      <c r="F15" s="83"/>
      <c r="G15" s="84"/>
      <c r="H15" s="84"/>
      <c r="I15" s="84"/>
      <c r="J15" s="84"/>
      <c r="K15" s="84"/>
      <c r="L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3" s="85" customFormat="1" ht="20.25" customHeight="1">
      <c r="A16" s="80" t="s">
        <v>62</v>
      </c>
      <c r="B16" s="82" t="s">
        <v>62</v>
      </c>
      <c r="C16" s="2"/>
      <c r="D16" s="83"/>
      <c r="E16" s="83"/>
      <c r="F16" s="83"/>
      <c r="G16" s="84"/>
      <c r="H16" s="84"/>
      <c r="I16" s="84"/>
      <c r="J16" s="84"/>
      <c r="K16" s="84"/>
      <c r="L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s="85" customFormat="1" ht="20.25" customHeight="1">
      <c r="A17" s="80">
        <v>14000000</v>
      </c>
      <c r="B17" s="82" t="s">
        <v>30</v>
      </c>
      <c r="C17" s="2"/>
      <c r="D17" s="83"/>
      <c r="E17" s="83"/>
      <c r="F17" s="83"/>
      <c r="G17" s="84"/>
      <c r="H17" s="84"/>
      <c r="I17" s="84"/>
      <c r="J17" s="84"/>
      <c r="K17" s="84"/>
      <c r="L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s="85" customFormat="1" ht="20.25" customHeight="1">
      <c r="A18" s="80" t="s">
        <v>62</v>
      </c>
      <c r="B18" s="82" t="s">
        <v>62</v>
      </c>
      <c r="C18" s="2"/>
      <c r="D18" s="83"/>
      <c r="E18" s="83"/>
      <c r="F18" s="83"/>
      <c r="G18" s="84"/>
      <c r="H18" s="84"/>
      <c r="I18" s="84"/>
      <c r="J18" s="84"/>
      <c r="K18" s="84"/>
      <c r="L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s="85" customFormat="1" ht="29.25" customHeight="1">
      <c r="A19" s="80">
        <v>15000000</v>
      </c>
      <c r="B19" s="82" t="s">
        <v>66</v>
      </c>
      <c r="C19" s="2"/>
      <c r="D19" s="83"/>
      <c r="E19" s="83"/>
      <c r="F19" s="83"/>
      <c r="G19" s="84"/>
      <c r="H19" s="84"/>
      <c r="I19" s="84"/>
      <c r="J19" s="84"/>
      <c r="K19" s="84"/>
      <c r="L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85" customFormat="1" ht="20.25" customHeight="1">
      <c r="A20" s="80" t="s">
        <v>62</v>
      </c>
      <c r="B20" s="82" t="s">
        <v>62</v>
      </c>
      <c r="C20" s="2"/>
      <c r="D20" s="83"/>
      <c r="E20" s="83"/>
      <c r="F20" s="83"/>
      <c r="G20" s="84"/>
      <c r="H20" s="84"/>
      <c r="I20" s="84"/>
      <c r="J20" s="84"/>
      <c r="K20" s="84"/>
      <c r="L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s="85" customFormat="1" ht="29.25" customHeight="1">
      <c r="A21" s="80">
        <v>16000000</v>
      </c>
      <c r="B21" s="82" t="s">
        <v>67</v>
      </c>
      <c r="C21" s="2"/>
      <c r="D21" s="83"/>
      <c r="E21" s="83"/>
      <c r="F21" s="83"/>
      <c r="G21" s="84"/>
      <c r="H21" s="84"/>
      <c r="I21" s="84"/>
      <c r="J21" s="84"/>
      <c r="K21" s="84"/>
      <c r="L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s="85" customFormat="1" ht="20.25" customHeight="1">
      <c r="A22" s="80" t="s">
        <v>62</v>
      </c>
      <c r="B22" s="82" t="s">
        <v>62</v>
      </c>
      <c r="C22" s="2"/>
      <c r="D22" s="83"/>
      <c r="E22" s="83"/>
      <c r="F22" s="83"/>
      <c r="G22" s="84"/>
      <c r="H22" s="84"/>
      <c r="I22" s="84"/>
      <c r="J22" s="84"/>
      <c r="K22" s="84"/>
      <c r="L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s="85" customFormat="1" ht="28.5" customHeight="1">
      <c r="A23" s="80">
        <v>17000000</v>
      </c>
      <c r="B23" s="82" t="s">
        <v>31</v>
      </c>
      <c r="C23" s="2"/>
      <c r="D23" s="83"/>
      <c r="E23" s="83"/>
      <c r="F23" s="83"/>
      <c r="G23" s="84"/>
      <c r="H23" s="84"/>
      <c r="I23" s="84"/>
      <c r="J23" s="84"/>
      <c r="K23" s="84"/>
      <c r="L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s="85" customFormat="1" ht="20.25" customHeight="1">
      <c r="A24" s="80" t="s">
        <v>62</v>
      </c>
      <c r="B24" s="82" t="s">
        <v>62</v>
      </c>
      <c r="C24" s="2"/>
      <c r="D24" s="83"/>
      <c r="E24" s="83"/>
      <c r="F24" s="83"/>
      <c r="G24" s="84"/>
      <c r="H24" s="84"/>
      <c r="I24" s="84"/>
      <c r="J24" s="84"/>
      <c r="K24" s="84"/>
      <c r="L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s="85" customFormat="1" ht="20.25" customHeight="1">
      <c r="A25" s="80">
        <v>18000000</v>
      </c>
      <c r="B25" s="82" t="s">
        <v>116</v>
      </c>
      <c r="C25" s="2"/>
      <c r="D25" s="83"/>
      <c r="E25" s="83"/>
      <c r="F25" s="83"/>
      <c r="G25" s="84"/>
      <c r="H25" s="84"/>
      <c r="I25" s="84"/>
      <c r="J25" s="84"/>
      <c r="K25" s="84"/>
      <c r="L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s="85" customFormat="1" ht="20.25" customHeight="1">
      <c r="A26" s="80" t="s">
        <v>62</v>
      </c>
      <c r="B26" s="82" t="s">
        <v>62</v>
      </c>
      <c r="C26" s="2"/>
      <c r="D26" s="83"/>
      <c r="E26" s="83"/>
      <c r="F26" s="83"/>
      <c r="G26" s="84"/>
      <c r="H26" s="84"/>
      <c r="I26" s="84"/>
      <c r="J26" s="84"/>
      <c r="K26" s="84"/>
      <c r="L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s="85" customFormat="1" ht="20.25" customHeight="1">
      <c r="A27" s="80">
        <v>19000000</v>
      </c>
      <c r="B27" s="82" t="s">
        <v>21</v>
      </c>
      <c r="C27" s="2"/>
      <c r="D27" s="83"/>
      <c r="E27" s="83"/>
      <c r="F27" s="83"/>
      <c r="G27" s="84"/>
      <c r="H27" s="84"/>
      <c r="I27" s="84"/>
      <c r="J27" s="84"/>
      <c r="K27" s="84"/>
      <c r="L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s="85" customFormat="1" ht="20.25" customHeight="1">
      <c r="A28" s="80" t="s">
        <v>62</v>
      </c>
      <c r="B28" s="82" t="s">
        <v>62</v>
      </c>
      <c r="C28" s="2"/>
      <c r="D28" s="83"/>
      <c r="E28" s="83"/>
      <c r="F28" s="83"/>
      <c r="G28" s="84"/>
      <c r="H28" s="84"/>
      <c r="I28" s="84"/>
      <c r="J28" s="84"/>
      <c r="K28" s="84"/>
      <c r="L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s="69" customFormat="1" ht="20.25" customHeight="1">
      <c r="A29" s="63">
        <v>20000000</v>
      </c>
      <c r="B29" s="64" t="s">
        <v>22</v>
      </c>
      <c r="C29" s="73"/>
      <c r="D29" s="74"/>
      <c r="E29" s="74"/>
      <c r="F29" s="74"/>
      <c r="G29" s="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85" customFormat="1" ht="28.5" customHeight="1">
      <c r="A30" s="80">
        <v>21000000</v>
      </c>
      <c r="B30" s="82" t="s">
        <v>23</v>
      </c>
      <c r="C30" s="2"/>
      <c r="D30" s="83"/>
      <c r="E30" s="83"/>
      <c r="F30" s="83"/>
      <c r="G30" s="84"/>
      <c r="H30" s="84"/>
      <c r="I30" s="84"/>
      <c r="J30" s="84"/>
      <c r="K30" s="84"/>
      <c r="L30" s="84"/>
      <c r="IK30" s="84"/>
      <c r="IL30" s="84"/>
      <c r="IM30" s="84"/>
      <c r="IN30" s="84"/>
      <c r="IO30" s="84"/>
      <c r="IP30" s="84"/>
      <c r="IQ30" s="84"/>
      <c r="IR30" s="84"/>
      <c r="IS30" s="84"/>
    </row>
    <row r="31" spans="1:253" s="85" customFormat="1" ht="20.25" customHeight="1">
      <c r="A31" s="80" t="s">
        <v>62</v>
      </c>
      <c r="B31" s="82" t="s">
        <v>68</v>
      </c>
      <c r="C31" s="2"/>
      <c r="D31" s="83"/>
      <c r="E31" s="83"/>
      <c r="F31" s="83"/>
      <c r="G31" s="84"/>
      <c r="H31" s="84"/>
      <c r="I31" s="84"/>
      <c r="J31" s="84"/>
      <c r="K31" s="84"/>
      <c r="L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s="85" customFormat="1" ht="29.25" customHeight="1">
      <c r="A32" s="80">
        <v>22000000</v>
      </c>
      <c r="B32" s="82" t="s">
        <v>24</v>
      </c>
      <c r="C32" s="2"/>
      <c r="D32" s="83"/>
      <c r="E32" s="83"/>
      <c r="F32" s="83"/>
      <c r="G32" s="84"/>
      <c r="H32" s="84"/>
      <c r="I32" s="84"/>
      <c r="J32" s="84"/>
      <c r="K32" s="84"/>
      <c r="L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s="85" customFormat="1" ht="20.25" customHeight="1">
      <c r="A33" s="80" t="s">
        <v>62</v>
      </c>
      <c r="B33" s="82" t="s">
        <v>62</v>
      </c>
      <c r="C33" s="2"/>
      <c r="D33" s="83"/>
      <c r="E33" s="83"/>
      <c r="F33" s="83"/>
      <c r="G33" s="84"/>
      <c r="H33" s="84"/>
      <c r="I33" s="84"/>
      <c r="J33" s="84"/>
      <c r="K33" s="84"/>
      <c r="L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s="85" customFormat="1" ht="27" customHeight="1">
      <c r="A34" s="80">
        <v>23000000</v>
      </c>
      <c r="B34" s="82" t="s">
        <v>69</v>
      </c>
      <c r="C34" s="2"/>
      <c r="D34" s="83"/>
      <c r="E34" s="83"/>
      <c r="F34" s="83"/>
      <c r="G34" s="84"/>
      <c r="H34" s="84"/>
      <c r="I34" s="84"/>
      <c r="J34" s="84"/>
      <c r="K34" s="84"/>
      <c r="L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s="85" customFormat="1" ht="20.25" customHeight="1">
      <c r="A35" s="80" t="s">
        <v>62</v>
      </c>
      <c r="B35" s="82" t="s">
        <v>62</v>
      </c>
      <c r="C35" s="2"/>
      <c r="D35" s="83"/>
      <c r="E35" s="83"/>
      <c r="F35" s="83"/>
      <c r="G35" s="84"/>
      <c r="H35" s="84"/>
      <c r="I35" s="84"/>
      <c r="J35" s="84"/>
      <c r="K35" s="84"/>
      <c r="L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s="85" customFormat="1" ht="20.25" customHeight="1">
      <c r="A36" s="80">
        <v>24000000</v>
      </c>
      <c r="B36" s="82" t="s">
        <v>32</v>
      </c>
      <c r="C36" s="2"/>
      <c r="D36" s="83"/>
      <c r="E36" s="83"/>
      <c r="F36" s="83"/>
      <c r="G36" s="84"/>
      <c r="H36" s="84"/>
      <c r="I36" s="84"/>
      <c r="J36" s="84"/>
      <c r="K36" s="84"/>
      <c r="L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s="85" customFormat="1" ht="20.25" customHeight="1">
      <c r="A37" s="80" t="s">
        <v>62</v>
      </c>
      <c r="B37" s="82" t="s">
        <v>62</v>
      </c>
      <c r="C37" s="2"/>
      <c r="D37" s="2"/>
      <c r="E37" s="2"/>
      <c r="F37" s="2"/>
      <c r="G37" s="84"/>
      <c r="H37" s="84"/>
      <c r="I37" s="84"/>
      <c r="J37" s="84"/>
      <c r="K37" s="84"/>
      <c r="L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s="85" customFormat="1" ht="20.25" customHeight="1">
      <c r="A38" s="80">
        <v>25000000</v>
      </c>
      <c r="B38" s="82" t="s">
        <v>70</v>
      </c>
      <c r="C38" s="2"/>
      <c r="D38" s="2"/>
      <c r="E38" s="2"/>
      <c r="F38" s="2"/>
      <c r="G38" s="84"/>
      <c r="H38" s="84"/>
      <c r="I38" s="84"/>
      <c r="J38" s="84"/>
      <c r="K38" s="84"/>
      <c r="L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s="85" customFormat="1" ht="20.25" customHeight="1">
      <c r="A39" s="80" t="s">
        <v>62</v>
      </c>
      <c r="B39" s="82" t="s">
        <v>62</v>
      </c>
      <c r="C39" s="2"/>
      <c r="D39" s="2"/>
      <c r="E39" s="2"/>
      <c r="F39" s="2"/>
      <c r="G39" s="84"/>
      <c r="H39" s="84"/>
      <c r="I39" s="84"/>
      <c r="J39" s="84"/>
      <c r="K39" s="84"/>
      <c r="L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s="69" customFormat="1" ht="20.25" customHeight="1">
      <c r="A40" s="63">
        <v>30000000</v>
      </c>
      <c r="B40" s="64" t="s">
        <v>33</v>
      </c>
      <c r="C40" s="73"/>
      <c r="D40" s="73"/>
      <c r="E40" s="73"/>
      <c r="F40" s="73"/>
      <c r="G40" s="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85" customFormat="1" ht="26.25" customHeight="1">
      <c r="A41" s="80">
        <v>31000000</v>
      </c>
      <c r="B41" s="82" t="s">
        <v>34</v>
      </c>
      <c r="C41" s="2"/>
      <c r="D41" s="83"/>
      <c r="E41" s="83"/>
      <c r="F41" s="83"/>
      <c r="G41" s="84"/>
      <c r="H41" s="84"/>
      <c r="I41" s="84"/>
      <c r="J41" s="84"/>
      <c r="K41" s="84"/>
      <c r="L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s="85" customFormat="1" ht="20.25" customHeight="1">
      <c r="A42" s="80" t="s">
        <v>62</v>
      </c>
      <c r="B42" s="82" t="s">
        <v>62</v>
      </c>
      <c r="C42" s="2"/>
      <c r="D42" s="83"/>
      <c r="E42" s="83"/>
      <c r="F42" s="83"/>
      <c r="G42" s="84"/>
      <c r="H42" s="84"/>
      <c r="I42" s="84"/>
      <c r="J42" s="84"/>
      <c r="K42" s="84"/>
      <c r="L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s="85" customFormat="1" ht="27.75" customHeight="1">
      <c r="A43" s="80">
        <v>32000000</v>
      </c>
      <c r="B43" s="82" t="s">
        <v>35</v>
      </c>
      <c r="C43" s="2"/>
      <c r="D43" s="83"/>
      <c r="E43" s="83"/>
      <c r="F43" s="83"/>
      <c r="G43" s="84"/>
      <c r="H43" s="84"/>
      <c r="I43" s="84"/>
      <c r="J43" s="84"/>
      <c r="K43" s="84"/>
      <c r="L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s="85" customFormat="1" ht="20.25" customHeight="1">
      <c r="A44" s="80" t="s">
        <v>62</v>
      </c>
      <c r="B44" s="82" t="s">
        <v>62</v>
      </c>
      <c r="C44" s="2"/>
      <c r="D44" s="83"/>
      <c r="E44" s="83"/>
      <c r="F44" s="83"/>
      <c r="G44" s="84"/>
      <c r="H44" s="84"/>
      <c r="I44" s="84"/>
      <c r="J44" s="84"/>
      <c r="K44" s="84"/>
      <c r="L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s="85" customFormat="1" ht="31.5" customHeight="1">
      <c r="A45" s="80">
        <v>33000000</v>
      </c>
      <c r="B45" s="82" t="s">
        <v>71</v>
      </c>
      <c r="C45" s="2"/>
      <c r="D45" s="83"/>
      <c r="E45" s="83"/>
      <c r="F45" s="83"/>
      <c r="G45" s="84"/>
      <c r="H45" s="84"/>
      <c r="I45" s="84"/>
      <c r="J45" s="84"/>
      <c r="K45" s="84"/>
      <c r="L45" s="84"/>
      <c r="IK45" s="84"/>
      <c r="IL45" s="84"/>
      <c r="IM45" s="84"/>
      <c r="IN45" s="84"/>
      <c r="IO45" s="84"/>
      <c r="IP45" s="84"/>
      <c r="IQ45" s="84"/>
      <c r="IR45" s="84"/>
      <c r="IS45" s="84"/>
    </row>
    <row r="46" spans="1:253" s="85" customFormat="1" ht="20.25" customHeight="1">
      <c r="A46" s="80" t="s">
        <v>62</v>
      </c>
      <c r="B46" s="82" t="s">
        <v>62</v>
      </c>
      <c r="C46" s="2"/>
      <c r="D46" s="83"/>
      <c r="E46" s="83"/>
      <c r="F46" s="83"/>
      <c r="G46" s="84"/>
      <c r="H46" s="84"/>
      <c r="I46" s="84"/>
      <c r="J46" s="84"/>
      <c r="K46" s="84"/>
      <c r="L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s="71" customFormat="1" ht="20.25" customHeight="1">
      <c r="A47" s="63">
        <v>40000000</v>
      </c>
      <c r="B47" s="64" t="s">
        <v>17</v>
      </c>
      <c r="C47" s="75"/>
      <c r="D47" s="76"/>
      <c r="E47" s="76"/>
      <c r="F47" s="76"/>
      <c r="G47" s="70"/>
      <c r="H47" s="70"/>
      <c r="I47" s="70"/>
      <c r="J47" s="70"/>
      <c r="K47" s="70"/>
      <c r="L47" s="70"/>
      <c r="IK47" s="70"/>
      <c r="IL47" s="70"/>
      <c r="IM47" s="70"/>
      <c r="IN47" s="70"/>
      <c r="IO47" s="70"/>
      <c r="IP47" s="70"/>
      <c r="IQ47" s="70"/>
      <c r="IR47" s="70"/>
      <c r="IS47" s="70"/>
    </row>
    <row r="48" spans="1:253" s="85" customFormat="1" ht="20.25" customHeight="1">
      <c r="A48" s="80">
        <v>41000000</v>
      </c>
      <c r="B48" s="82" t="s">
        <v>72</v>
      </c>
      <c r="C48" s="2"/>
      <c r="D48" s="83"/>
      <c r="E48" s="83"/>
      <c r="F48" s="83"/>
      <c r="G48" s="84"/>
      <c r="H48" s="84"/>
      <c r="I48" s="84"/>
      <c r="J48" s="84"/>
      <c r="K48" s="84"/>
      <c r="L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s="85" customFormat="1" ht="20.25" customHeight="1">
      <c r="A49" s="80">
        <v>41010000</v>
      </c>
      <c r="B49" s="82" t="s">
        <v>73</v>
      </c>
      <c r="C49" s="2"/>
      <c r="D49" s="83"/>
      <c r="E49" s="83"/>
      <c r="F49" s="83"/>
      <c r="G49" s="84"/>
      <c r="H49" s="84"/>
      <c r="I49" s="84"/>
      <c r="J49" s="84"/>
      <c r="K49" s="84"/>
      <c r="L49" s="84"/>
      <c r="IK49" s="84"/>
      <c r="IL49" s="84"/>
      <c r="IM49" s="84"/>
      <c r="IN49" s="84"/>
      <c r="IO49" s="84"/>
      <c r="IP49" s="84"/>
      <c r="IQ49" s="84"/>
      <c r="IR49" s="84"/>
      <c r="IS49" s="84"/>
    </row>
    <row r="50" spans="1:253" s="85" customFormat="1" ht="20.25" customHeight="1">
      <c r="A50" s="80" t="s">
        <v>74</v>
      </c>
      <c r="B50" s="82" t="s">
        <v>75</v>
      </c>
      <c r="C50" s="2"/>
      <c r="D50" s="83"/>
      <c r="E50" s="83"/>
      <c r="F50" s="83"/>
      <c r="G50" s="84"/>
      <c r="H50" s="84"/>
      <c r="I50" s="84"/>
      <c r="J50" s="84"/>
      <c r="K50" s="84"/>
      <c r="L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s="85" customFormat="1" ht="20.25" customHeight="1">
      <c r="A51" s="80">
        <v>41020000</v>
      </c>
      <c r="B51" s="82" t="s">
        <v>76</v>
      </c>
      <c r="C51" s="2"/>
      <c r="D51" s="2"/>
      <c r="E51" s="2"/>
      <c r="F51" s="2"/>
      <c r="G51" s="84"/>
      <c r="H51" s="84"/>
      <c r="I51" s="84"/>
      <c r="J51" s="84"/>
      <c r="K51" s="84"/>
      <c r="L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s="85" customFormat="1" ht="20.25" customHeight="1">
      <c r="A52" s="80" t="s">
        <v>75</v>
      </c>
      <c r="B52" s="82" t="s">
        <v>75</v>
      </c>
      <c r="C52" s="2"/>
      <c r="D52" s="2"/>
      <c r="E52" s="2"/>
      <c r="F52" s="2"/>
      <c r="G52" s="84"/>
      <c r="H52" s="84"/>
      <c r="I52" s="84"/>
      <c r="J52" s="84"/>
      <c r="K52" s="84"/>
      <c r="L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s="85" customFormat="1" ht="20.25" customHeight="1">
      <c r="A53" s="80">
        <v>41030000</v>
      </c>
      <c r="B53" s="82" t="s">
        <v>77</v>
      </c>
      <c r="C53" s="2"/>
      <c r="D53" s="83"/>
      <c r="E53" s="83"/>
      <c r="F53" s="83"/>
      <c r="G53" s="84"/>
      <c r="H53" s="84"/>
      <c r="I53" s="84"/>
      <c r="J53" s="84"/>
      <c r="K53" s="84"/>
      <c r="L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s="85" customFormat="1" ht="20.25" customHeight="1">
      <c r="A54" s="80" t="s">
        <v>75</v>
      </c>
      <c r="B54" s="82" t="s">
        <v>75</v>
      </c>
      <c r="C54" s="2"/>
      <c r="D54" s="83"/>
      <c r="E54" s="83"/>
      <c r="F54" s="83"/>
      <c r="G54" s="84"/>
      <c r="H54" s="84"/>
      <c r="I54" s="84"/>
      <c r="J54" s="84"/>
      <c r="K54" s="84"/>
      <c r="L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s="85" customFormat="1" ht="29.25" customHeight="1">
      <c r="A55" s="80">
        <v>42000000</v>
      </c>
      <c r="B55" s="82" t="s">
        <v>36</v>
      </c>
      <c r="C55" s="2"/>
      <c r="D55" s="83"/>
      <c r="E55" s="83"/>
      <c r="F55" s="83"/>
      <c r="G55" s="84"/>
      <c r="H55" s="84"/>
      <c r="I55" s="84"/>
      <c r="J55" s="84"/>
      <c r="K55" s="84"/>
      <c r="L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s="85" customFormat="1" ht="20.25" customHeight="1">
      <c r="A56" s="80" t="s">
        <v>75</v>
      </c>
      <c r="B56" s="82" t="s">
        <v>75</v>
      </c>
      <c r="C56" s="2"/>
      <c r="D56" s="83"/>
      <c r="E56" s="83"/>
      <c r="F56" s="83"/>
      <c r="G56" s="84"/>
      <c r="H56" s="84"/>
      <c r="I56" s="84"/>
      <c r="J56" s="84"/>
      <c r="K56" s="84"/>
      <c r="L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s="69" customFormat="1" ht="20.25" customHeight="1">
      <c r="A57" s="63">
        <v>50000000</v>
      </c>
      <c r="B57" s="64" t="s">
        <v>25</v>
      </c>
      <c r="C57" s="73"/>
      <c r="D57" s="74"/>
      <c r="E57" s="74"/>
      <c r="F57" s="74"/>
      <c r="G57" s="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9" customFormat="1" ht="20.25" customHeight="1">
      <c r="A58" s="55" t="s">
        <v>75</v>
      </c>
      <c r="B58" s="55" t="s">
        <v>75</v>
      </c>
      <c r="C58" s="77"/>
      <c r="D58" s="76"/>
      <c r="E58" s="76"/>
      <c r="F58" s="76"/>
      <c r="G58" s="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9" customFormat="1" ht="27.75" customHeight="1">
      <c r="A59" s="72"/>
      <c r="B59" s="78" t="s">
        <v>78</v>
      </c>
      <c r="C59" s="73"/>
      <c r="D59" s="74"/>
      <c r="E59" s="74"/>
      <c r="F59" s="74"/>
      <c r="G59" s="5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</sheetData>
  <sheetProtection/>
  <mergeCells count="11">
    <mergeCell ref="C3:F3"/>
    <mergeCell ref="A4:E4"/>
    <mergeCell ref="C6:C7"/>
    <mergeCell ref="D6:D7"/>
    <mergeCell ref="F10:F11"/>
    <mergeCell ref="E6:F6"/>
    <mergeCell ref="C10:C11"/>
    <mergeCell ref="D10:D11"/>
    <mergeCell ref="E10:E11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7">
      <selection activeCell="C18" sqref="C18"/>
    </sheetView>
  </sheetViews>
  <sheetFormatPr defaultColWidth="9.16015625" defaultRowHeight="12.75" customHeight="1"/>
  <cols>
    <col min="1" max="1" width="12.8320312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60" customFormat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3:13" ht="78.75" customHeight="1">
      <c r="C3" s="205" t="s">
        <v>79</v>
      </c>
      <c r="D3" s="205"/>
      <c r="E3" s="205"/>
      <c r="F3" s="205"/>
      <c r="M3" s="4"/>
    </row>
    <row r="4" spans="1:6" ht="36" customHeight="1">
      <c r="A4" s="206" t="s">
        <v>83</v>
      </c>
      <c r="B4" s="206"/>
      <c r="C4" s="206"/>
      <c r="D4" s="206"/>
      <c r="E4" s="206"/>
      <c r="F4" s="206"/>
    </row>
    <row r="5" spans="1:6" ht="12.75" customHeight="1">
      <c r="A5" s="208"/>
      <c r="B5" s="208"/>
      <c r="C5" s="208"/>
      <c r="D5" s="208"/>
      <c r="E5" s="208"/>
      <c r="F5" s="97" t="s">
        <v>80</v>
      </c>
    </row>
    <row r="6" spans="1:12" s="46" customFormat="1" ht="24.75" customHeight="1">
      <c r="A6" s="204" t="s">
        <v>0</v>
      </c>
      <c r="B6" s="204" t="s">
        <v>1</v>
      </c>
      <c r="C6" s="204" t="s">
        <v>41</v>
      </c>
      <c r="D6" s="204" t="s">
        <v>38</v>
      </c>
      <c r="E6" s="204" t="s">
        <v>39</v>
      </c>
      <c r="F6" s="204"/>
      <c r="G6" s="45"/>
      <c r="H6" s="45"/>
      <c r="I6" s="45"/>
      <c r="J6" s="45"/>
      <c r="K6" s="45"/>
      <c r="L6" s="45"/>
    </row>
    <row r="7" spans="1:12" s="46" customFormat="1" ht="38.25" customHeight="1">
      <c r="A7" s="204"/>
      <c r="B7" s="204"/>
      <c r="C7" s="204"/>
      <c r="D7" s="204"/>
      <c r="E7" s="1" t="s">
        <v>41</v>
      </c>
      <c r="F7" s="79" t="s">
        <v>61</v>
      </c>
      <c r="G7" s="45"/>
      <c r="H7" s="45"/>
      <c r="I7" s="45"/>
      <c r="J7" s="45"/>
      <c r="K7" s="45"/>
      <c r="L7" s="45"/>
    </row>
    <row r="8" spans="1:12" s="47" customFormat="1" ht="26.25" customHeight="1">
      <c r="A8" s="86"/>
      <c r="B8" s="90" t="s">
        <v>2</v>
      </c>
      <c r="C8" s="87"/>
      <c r="D8" s="88"/>
      <c r="E8" s="88"/>
      <c r="F8" s="89"/>
      <c r="G8" s="4"/>
      <c r="H8" s="4"/>
      <c r="I8" s="4"/>
      <c r="J8" s="4"/>
      <c r="K8" s="4"/>
      <c r="L8" s="4"/>
    </row>
    <row r="9" spans="1:12" s="49" customFormat="1" ht="36" customHeight="1">
      <c r="A9" s="91">
        <v>400000</v>
      </c>
      <c r="B9" s="98" t="s">
        <v>3</v>
      </c>
      <c r="C9" s="99"/>
      <c r="D9" s="100"/>
      <c r="E9" s="100"/>
      <c r="F9" s="101"/>
      <c r="G9" s="48"/>
      <c r="H9" s="48"/>
      <c r="I9" s="48"/>
      <c r="J9" s="48"/>
      <c r="K9" s="48"/>
      <c r="L9" s="48"/>
    </row>
    <row r="10" spans="1:12" s="51" customFormat="1" ht="20.25" customHeight="1">
      <c r="A10" s="92">
        <v>401000</v>
      </c>
      <c r="B10" s="93" t="s">
        <v>4</v>
      </c>
      <c r="C10" s="102"/>
      <c r="D10" s="103"/>
      <c r="E10" s="103"/>
      <c r="F10" s="101"/>
      <c r="G10" s="50"/>
      <c r="H10" s="50"/>
      <c r="I10" s="50"/>
      <c r="J10" s="50"/>
      <c r="K10" s="50"/>
      <c r="L10" s="50"/>
    </row>
    <row r="11" spans="1:12" s="51" customFormat="1" ht="20.25" customHeight="1">
      <c r="A11" s="94">
        <v>401100</v>
      </c>
      <c r="B11" s="95" t="s">
        <v>5</v>
      </c>
      <c r="C11" s="104"/>
      <c r="D11" s="105"/>
      <c r="E11" s="105"/>
      <c r="F11" s="101"/>
      <c r="G11" s="50"/>
      <c r="H11" s="50"/>
      <c r="I11" s="50"/>
      <c r="J11" s="50"/>
      <c r="K11" s="50"/>
      <c r="L11" s="50"/>
    </row>
    <row r="12" spans="1:12" s="51" customFormat="1" ht="20.25" customHeight="1">
      <c r="A12" s="94">
        <v>401200</v>
      </c>
      <c r="B12" s="95" t="s">
        <v>6</v>
      </c>
      <c r="C12" s="104"/>
      <c r="D12" s="105"/>
      <c r="E12" s="105"/>
      <c r="F12" s="101"/>
      <c r="G12" s="50"/>
      <c r="H12" s="50"/>
      <c r="I12" s="50"/>
      <c r="J12" s="50"/>
      <c r="K12" s="50"/>
      <c r="L12" s="50"/>
    </row>
    <row r="13" spans="1:12" s="51" customFormat="1" ht="20.25" customHeight="1">
      <c r="A13" s="92">
        <v>402000</v>
      </c>
      <c r="B13" s="93" t="s">
        <v>7</v>
      </c>
      <c r="C13" s="102"/>
      <c r="D13" s="103"/>
      <c r="E13" s="103"/>
      <c r="F13" s="101"/>
      <c r="G13" s="50"/>
      <c r="H13" s="50"/>
      <c r="I13" s="50"/>
      <c r="J13" s="50"/>
      <c r="K13" s="50"/>
      <c r="L13" s="50"/>
    </row>
    <row r="14" spans="1:12" s="51" customFormat="1" ht="20.25" customHeight="1">
      <c r="A14" s="94">
        <v>402100</v>
      </c>
      <c r="B14" s="95" t="s">
        <v>8</v>
      </c>
      <c r="C14" s="104"/>
      <c r="D14" s="105"/>
      <c r="E14" s="105"/>
      <c r="F14" s="101"/>
      <c r="G14" s="50"/>
      <c r="H14" s="50"/>
      <c r="I14" s="50"/>
      <c r="J14" s="50"/>
      <c r="K14" s="50"/>
      <c r="L14" s="50"/>
    </row>
    <row r="15" spans="1:12" s="51" customFormat="1" ht="20.25" customHeight="1">
      <c r="A15" s="94">
        <v>402200</v>
      </c>
      <c r="B15" s="95" t="s">
        <v>9</v>
      </c>
      <c r="C15" s="104"/>
      <c r="D15" s="105"/>
      <c r="E15" s="105"/>
      <c r="F15" s="101"/>
      <c r="G15" s="50"/>
      <c r="H15" s="50"/>
      <c r="I15" s="50"/>
      <c r="J15" s="50"/>
      <c r="K15" s="50"/>
      <c r="L15" s="50"/>
    </row>
    <row r="16" spans="1:12" s="51" customFormat="1" ht="20.25" customHeight="1">
      <c r="A16" s="94" t="s">
        <v>63</v>
      </c>
      <c r="B16" s="95" t="s">
        <v>63</v>
      </c>
      <c r="C16" s="104"/>
      <c r="D16" s="105"/>
      <c r="E16" s="105"/>
      <c r="F16" s="101"/>
      <c r="G16" s="50"/>
      <c r="H16" s="50"/>
      <c r="I16" s="50"/>
      <c r="J16" s="50"/>
      <c r="K16" s="50"/>
      <c r="L16" s="50"/>
    </row>
    <row r="17" spans="1:12" s="49" customFormat="1" ht="36.75" customHeight="1">
      <c r="A17" s="91">
        <v>600000</v>
      </c>
      <c r="B17" s="98" t="s">
        <v>10</v>
      </c>
      <c r="C17" s="99"/>
      <c r="D17" s="100"/>
      <c r="E17" s="100"/>
      <c r="F17" s="101"/>
      <c r="G17" s="48"/>
      <c r="H17" s="48"/>
      <c r="I17" s="48"/>
      <c r="J17" s="48"/>
      <c r="K17" s="48"/>
      <c r="L17" s="48"/>
    </row>
    <row r="18" spans="1:12" s="51" customFormat="1" ht="45">
      <c r="A18" s="92">
        <v>601000</v>
      </c>
      <c r="B18" s="93" t="s">
        <v>11</v>
      </c>
      <c r="C18" s="102"/>
      <c r="D18" s="103"/>
      <c r="E18" s="103"/>
      <c r="F18" s="101"/>
      <c r="G18" s="50"/>
      <c r="H18" s="50"/>
      <c r="I18" s="50"/>
      <c r="J18" s="50"/>
      <c r="K18" s="50"/>
      <c r="L18" s="50"/>
    </row>
    <row r="19" spans="1:12" s="51" customFormat="1" ht="18.75" customHeight="1">
      <c r="A19" s="94">
        <v>601200</v>
      </c>
      <c r="B19" s="95" t="s">
        <v>12</v>
      </c>
      <c r="C19" s="104"/>
      <c r="D19" s="105"/>
      <c r="E19" s="105"/>
      <c r="F19" s="101"/>
      <c r="G19" s="50"/>
      <c r="H19" s="50"/>
      <c r="I19" s="50"/>
      <c r="J19" s="50"/>
      <c r="K19" s="50"/>
      <c r="L19" s="50"/>
    </row>
    <row r="20" spans="1:12" s="53" customFormat="1" ht="18.75" customHeight="1">
      <c r="A20" s="94">
        <v>601220</v>
      </c>
      <c r="B20" s="95" t="s">
        <v>13</v>
      </c>
      <c r="C20" s="104"/>
      <c r="D20" s="105"/>
      <c r="E20" s="105"/>
      <c r="F20" s="101"/>
      <c r="G20" s="52"/>
      <c r="H20" s="52"/>
      <c r="I20" s="52"/>
      <c r="J20" s="52"/>
      <c r="K20" s="52"/>
      <c r="L20" s="52"/>
    </row>
    <row r="21" spans="1:12" s="51" customFormat="1" ht="18.75" customHeight="1">
      <c r="A21" s="92">
        <v>602000</v>
      </c>
      <c r="B21" s="93" t="s">
        <v>14</v>
      </c>
      <c r="C21" s="102"/>
      <c r="D21" s="103"/>
      <c r="E21" s="103"/>
      <c r="F21" s="101"/>
      <c r="G21" s="50"/>
      <c r="H21" s="50"/>
      <c r="I21" s="50"/>
      <c r="J21" s="50"/>
      <c r="K21" s="50"/>
      <c r="L21" s="50"/>
    </row>
    <row r="22" spans="1:12" s="51" customFormat="1" ht="18.75" customHeight="1">
      <c r="A22" s="94">
        <v>602100</v>
      </c>
      <c r="B22" s="95" t="s">
        <v>15</v>
      </c>
      <c r="C22" s="104"/>
      <c r="D22" s="105"/>
      <c r="E22" s="105"/>
      <c r="F22" s="101"/>
      <c r="G22" s="50"/>
      <c r="H22" s="50"/>
      <c r="I22" s="50"/>
      <c r="J22" s="50"/>
      <c r="K22" s="50"/>
      <c r="L22" s="50"/>
    </row>
    <row r="23" spans="1:6" ht="21.75" customHeight="1">
      <c r="A23" s="94" t="s">
        <v>63</v>
      </c>
      <c r="B23" s="95" t="s">
        <v>63</v>
      </c>
      <c r="C23" s="106"/>
      <c r="D23" s="106"/>
      <c r="E23" s="106"/>
      <c r="F23" s="10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view="pageBreakPreview" zoomScale="70" zoomScaleNormal="120" zoomScaleSheetLayoutView="70" zoomScalePageLayoutView="0" workbookViewId="0" topLeftCell="B1">
      <selection activeCell="F13" sqref="F13"/>
    </sheetView>
  </sheetViews>
  <sheetFormatPr defaultColWidth="9.16015625" defaultRowHeight="12.75"/>
  <cols>
    <col min="1" max="1" width="3.83203125" style="9" hidden="1" customWidth="1"/>
    <col min="2" max="2" width="12.33203125" style="121" customWidth="1"/>
    <col min="3" max="4" width="11.66015625" style="121" customWidth="1"/>
    <col min="5" max="5" width="42" style="9" customWidth="1"/>
    <col min="6" max="6" width="12.66015625" style="9" customWidth="1"/>
    <col min="7" max="7" width="13.66015625" style="9" customWidth="1"/>
    <col min="8" max="11" width="12.66015625" style="9" customWidth="1"/>
    <col min="12" max="12" width="13.83203125" style="9" customWidth="1"/>
    <col min="13" max="16" width="12.66015625" style="9" customWidth="1"/>
    <col min="17" max="17" width="16.83203125" style="9" customWidth="1"/>
    <col min="18" max="18" width="9.16015625" style="8" customWidth="1"/>
    <col min="19" max="16384" width="9.16015625" style="8" customWidth="1"/>
  </cols>
  <sheetData>
    <row r="1" spans="1:17" s="57" customFormat="1" ht="18.75" customHeight="1">
      <c r="A1" s="5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8" ht="66" customHeight="1">
      <c r="A2" s="4"/>
      <c r="E2" s="4"/>
      <c r="F2" s="3"/>
      <c r="G2" s="3"/>
      <c r="H2" s="3"/>
      <c r="I2" s="3"/>
      <c r="J2" s="3"/>
      <c r="K2" s="3"/>
      <c r="L2" s="3"/>
      <c r="M2" s="3"/>
      <c r="N2" s="205" t="s">
        <v>81</v>
      </c>
      <c r="O2" s="205"/>
      <c r="P2" s="205"/>
      <c r="Q2" s="205"/>
      <c r="R2" s="205"/>
    </row>
    <row r="3" spans="1:17" ht="45" customHeight="1">
      <c r="A3" s="4"/>
      <c r="B3" s="209" t="s">
        <v>82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2:17" ht="18.75">
      <c r="B4" s="122"/>
      <c r="C4" s="123"/>
      <c r="D4" s="123"/>
      <c r="E4" s="10"/>
      <c r="F4" s="10"/>
      <c r="G4" s="10"/>
      <c r="H4" s="13"/>
      <c r="I4" s="10"/>
      <c r="J4" s="10"/>
      <c r="K4" s="11"/>
      <c r="L4" s="12"/>
      <c r="M4" s="12"/>
      <c r="N4" s="12"/>
      <c r="O4" s="12"/>
      <c r="P4" s="12"/>
      <c r="Q4" s="108" t="s">
        <v>80</v>
      </c>
    </row>
    <row r="5" spans="1:17" s="154" customFormat="1" ht="21.75" customHeight="1">
      <c r="A5" s="155"/>
      <c r="B5" s="214" t="s">
        <v>121</v>
      </c>
      <c r="C5" s="214" t="s">
        <v>120</v>
      </c>
      <c r="D5" s="219" t="s">
        <v>138</v>
      </c>
      <c r="E5" s="220" t="s">
        <v>128</v>
      </c>
      <c r="F5" s="212" t="s">
        <v>38</v>
      </c>
      <c r="G5" s="212"/>
      <c r="H5" s="212"/>
      <c r="I5" s="212"/>
      <c r="J5" s="212"/>
      <c r="K5" s="212" t="s">
        <v>39</v>
      </c>
      <c r="L5" s="212"/>
      <c r="M5" s="212"/>
      <c r="N5" s="212"/>
      <c r="O5" s="212"/>
      <c r="P5" s="212"/>
      <c r="Q5" s="212" t="s">
        <v>40</v>
      </c>
    </row>
    <row r="6" spans="1:17" s="154" customFormat="1" ht="16.5" customHeight="1">
      <c r="A6" s="156"/>
      <c r="B6" s="215"/>
      <c r="C6" s="215"/>
      <c r="D6" s="219"/>
      <c r="E6" s="211"/>
      <c r="F6" s="211" t="s">
        <v>41</v>
      </c>
      <c r="G6" s="218" t="s">
        <v>42</v>
      </c>
      <c r="H6" s="211" t="s">
        <v>43</v>
      </c>
      <c r="I6" s="211"/>
      <c r="J6" s="218" t="s">
        <v>44</v>
      </c>
      <c r="K6" s="211" t="s">
        <v>41</v>
      </c>
      <c r="L6" s="218" t="s">
        <v>42</v>
      </c>
      <c r="M6" s="211" t="s">
        <v>43</v>
      </c>
      <c r="N6" s="211"/>
      <c r="O6" s="218" t="s">
        <v>44</v>
      </c>
      <c r="P6" s="157" t="s">
        <v>43</v>
      </c>
      <c r="Q6" s="212"/>
    </row>
    <row r="7" spans="1:17" s="154" customFormat="1" ht="20.25" customHeight="1">
      <c r="A7" s="158"/>
      <c r="B7" s="215"/>
      <c r="C7" s="215"/>
      <c r="D7" s="219"/>
      <c r="E7" s="211"/>
      <c r="F7" s="211"/>
      <c r="G7" s="218"/>
      <c r="H7" s="211" t="s">
        <v>45</v>
      </c>
      <c r="I7" s="211" t="s">
        <v>46</v>
      </c>
      <c r="J7" s="218"/>
      <c r="K7" s="211"/>
      <c r="L7" s="218"/>
      <c r="M7" s="211" t="s">
        <v>45</v>
      </c>
      <c r="N7" s="211" t="s">
        <v>46</v>
      </c>
      <c r="O7" s="218"/>
      <c r="P7" s="220" t="s">
        <v>90</v>
      </c>
      <c r="Q7" s="212"/>
    </row>
    <row r="8" spans="1:17" s="154" customFormat="1" ht="45.75" customHeight="1">
      <c r="A8" s="159"/>
      <c r="B8" s="216"/>
      <c r="C8" s="216"/>
      <c r="D8" s="219"/>
      <c r="E8" s="211"/>
      <c r="F8" s="211"/>
      <c r="G8" s="218"/>
      <c r="H8" s="211"/>
      <c r="I8" s="211"/>
      <c r="J8" s="218"/>
      <c r="K8" s="211"/>
      <c r="L8" s="218"/>
      <c r="M8" s="211"/>
      <c r="N8" s="211"/>
      <c r="O8" s="218"/>
      <c r="P8" s="220"/>
      <c r="Q8" s="212"/>
    </row>
    <row r="9" spans="1:17" s="164" customFormat="1" ht="21" customHeight="1">
      <c r="A9" s="160"/>
      <c r="B9" s="161" t="s">
        <v>89</v>
      </c>
      <c r="C9" s="161"/>
      <c r="D9" s="161"/>
      <c r="E9" s="162" t="s">
        <v>84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7" s="154" customFormat="1" ht="27">
      <c r="A10" s="153"/>
      <c r="B10" s="161" t="s">
        <v>47</v>
      </c>
      <c r="C10" s="161"/>
      <c r="D10" s="161"/>
      <c r="E10" s="162" t="s">
        <v>85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s="154" customFormat="1" ht="105">
      <c r="A11" s="153"/>
      <c r="B11" s="161" t="s">
        <v>117</v>
      </c>
      <c r="C11" s="166" t="s">
        <v>122</v>
      </c>
      <c r="D11" s="166" t="s">
        <v>48</v>
      </c>
      <c r="E11" s="167" t="s">
        <v>86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7" s="154" customFormat="1" ht="14.25">
      <c r="A12" s="153"/>
      <c r="B12" s="168" t="s">
        <v>63</v>
      </c>
      <c r="C12" s="168" t="s">
        <v>63</v>
      </c>
      <c r="D12" s="161"/>
      <c r="E12" s="162" t="s">
        <v>63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7" s="154" customFormat="1" ht="41.25">
      <c r="A13" s="153"/>
      <c r="B13" s="168">
        <v>1000000</v>
      </c>
      <c r="C13" s="170"/>
      <c r="D13" s="166"/>
      <c r="E13" s="171" t="s">
        <v>87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</row>
    <row r="14" spans="1:17" s="154" customFormat="1" ht="41.25">
      <c r="A14" s="153"/>
      <c r="B14" s="168">
        <v>1010000</v>
      </c>
      <c r="C14" s="170"/>
      <c r="D14" s="166"/>
      <c r="E14" s="171" t="s">
        <v>88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</row>
    <row r="15" spans="1:17" s="154" customFormat="1" ht="30">
      <c r="A15" s="153"/>
      <c r="B15" s="168" t="s">
        <v>94</v>
      </c>
      <c r="C15" s="170"/>
      <c r="D15" s="166"/>
      <c r="E15" s="172" t="s">
        <v>129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7" s="154" customFormat="1" ht="30">
      <c r="A16" s="153"/>
      <c r="B16" s="168" t="s">
        <v>95</v>
      </c>
      <c r="C16" s="170"/>
      <c r="D16" s="166"/>
      <c r="E16" s="173" t="s">
        <v>130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s="154" customFormat="1" ht="30">
      <c r="A17" s="153"/>
      <c r="B17" s="168" t="s">
        <v>96</v>
      </c>
      <c r="C17" s="170"/>
      <c r="D17" s="166"/>
      <c r="E17" s="173" t="s">
        <v>131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1:17" s="154" customFormat="1" ht="14.25">
      <c r="A18" s="153"/>
      <c r="B18" s="168" t="s">
        <v>63</v>
      </c>
      <c r="C18" s="168" t="s">
        <v>63</v>
      </c>
      <c r="D18" s="161"/>
      <c r="E18" s="171" t="s">
        <v>63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7" s="154" customFormat="1" ht="33.75" customHeight="1">
      <c r="A19" s="153"/>
      <c r="B19" s="170"/>
      <c r="C19" s="170"/>
      <c r="D19" s="166"/>
      <c r="E19" s="162" t="s">
        <v>93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s="154" customFormat="1" ht="12.75">
      <c r="A20" s="153"/>
      <c r="B20" s="175"/>
      <c r="C20" s="175"/>
      <c r="D20" s="175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s="154" customFormat="1" ht="23.25" customHeight="1">
      <c r="A21" s="153"/>
      <c r="B21" s="213" t="s">
        <v>123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8" s="154" customFormat="1" ht="23.25" customHeight="1">
      <c r="A22" s="153"/>
      <c r="B22" s="213" t="s">
        <v>139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</row>
    <row r="23" spans="1:18" s="154" customFormat="1" ht="29.25" customHeight="1">
      <c r="A23" s="153"/>
      <c r="B23" s="213" t="s">
        <v>124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</row>
    <row r="24" spans="1:17" s="154" customFormat="1" ht="27.75" customHeight="1">
      <c r="A24" s="153"/>
      <c r="B24" s="213" t="s">
        <v>137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</sheetData>
  <sheetProtection/>
  <mergeCells count="27">
    <mergeCell ref="B21:Q21"/>
    <mergeCell ref="N7:N8"/>
    <mergeCell ref="O6:O8"/>
    <mergeCell ref="P7:P8"/>
    <mergeCell ref="G6:G8"/>
    <mergeCell ref="L6:L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B24:Q24"/>
    <mergeCell ref="H7:H8"/>
    <mergeCell ref="I7:I8"/>
    <mergeCell ref="C5:C8"/>
    <mergeCell ref="K6:K8"/>
    <mergeCell ref="B22:R22"/>
    <mergeCell ref="B23:R23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view="pageBreakPreview" zoomScale="75" zoomScaleNormal="110" zoomScaleSheetLayoutView="75" zoomScalePageLayoutView="0" workbookViewId="0" topLeftCell="B1">
      <selection activeCell="I12" sqref="I12"/>
    </sheetView>
  </sheetViews>
  <sheetFormatPr defaultColWidth="9.16015625" defaultRowHeight="12.75"/>
  <cols>
    <col min="1" max="1" width="0" style="4" hidden="1" customWidth="1"/>
    <col min="2" max="3" width="12" style="36" customWidth="1"/>
    <col min="4" max="4" width="11.83203125" style="36" customWidth="1"/>
    <col min="5" max="5" width="41" style="36" customWidth="1"/>
    <col min="6" max="6" width="12.33203125" style="36" customWidth="1"/>
    <col min="7" max="9" width="12.66015625" style="36" customWidth="1"/>
    <col min="10" max="10" width="14.16015625" style="36" customWidth="1"/>
    <col min="11" max="13" width="13" style="36" customWidth="1"/>
    <col min="14" max="14" width="13.33203125" style="36" customWidth="1"/>
    <col min="15" max="17" width="13.16015625" style="36" customWidth="1"/>
    <col min="18" max="16384" width="9.16015625" style="36" customWidth="1"/>
  </cols>
  <sheetData>
    <row r="2" spans="2:17" ht="64.5" customHeight="1">
      <c r="B2" s="4"/>
      <c r="C2" s="4"/>
      <c r="D2" s="4"/>
      <c r="E2" s="35"/>
      <c r="F2" s="35"/>
      <c r="G2" s="35"/>
      <c r="H2" s="35"/>
      <c r="I2" s="35"/>
      <c r="J2" s="35"/>
      <c r="K2" s="35"/>
      <c r="L2" s="35"/>
      <c r="M2" s="205" t="s">
        <v>91</v>
      </c>
      <c r="N2" s="205"/>
      <c r="O2" s="205"/>
      <c r="P2" s="205"/>
      <c r="Q2" s="205"/>
    </row>
    <row r="3" spans="2:17" ht="32.25" customHeight="1">
      <c r="B3" s="4"/>
      <c r="C3" s="4"/>
      <c r="D3" s="4"/>
      <c r="E3" s="227" t="s">
        <v>92</v>
      </c>
      <c r="F3" s="227"/>
      <c r="G3" s="227"/>
      <c r="H3" s="227"/>
      <c r="I3" s="227"/>
      <c r="J3" s="227"/>
      <c r="K3" s="227"/>
      <c r="L3" s="227"/>
      <c r="M3" s="227"/>
      <c r="N3" s="3"/>
      <c r="O3" s="3"/>
      <c r="P3" s="3"/>
      <c r="Q3" s="3"/>
    </row>
    <row r="4" spans="2:21" ht="48.75" customHeight="1">
      <c r="B4" s="6"/>
      <c r="C4" s="6"/>
      <c r="D4" s="37"/>
      <c r="E4" s="227"/>
      <c r="F4" s="227"/>
      <c r="G4" s="227"/>
      <c r="H4" s="227"/>
      <c r="I4" s="227"/>
      <c r="J4" s="227"/>
      <c r="K4" s="227"/>
      <c r="L4" s="227"/>
      <c r="M4" s="227"/>
      <c r="N4" s="4"/>
      <c r="O4" s="4"/>
      <c r="P4" s="4"/>
      <c r="Q4" s="38"/>
      <c r="R4" s="35"/>
      <c r="S4" s="35"/>
      <c r="T4" s="35"/>
      <c r="U4" s="35"/>
    </row>
    <row r="5" spans="2:21" ht="15.75" customHeight="1">
      <c r="B5" s="6"/>
      <c r="C5" s="6"/>
      <c r="D5" s="37"/>
      <c r="E5" s="132"/>
      <c r="F5" s="132"/>
      <c r="G5" s="132"/>
      <c r="H5" s="132"/>
      <c r="I5" s="132"/>
      <c r="J5" s="132"/>
      <c r="K5" s="132"/>
      <c r="L5" s="132"/>
      <c r="M5" s="132"/>
      <c r="N5" s="4"/>
      <c r="O5" s="4"/>
      <c r="P5" s="4"/>
      <c r="Q5" s="108" t="s">
        <v>80</v>
      </c>
      <c r="R5" s="35"/>
      <c r="S5" s="35"/>
      <c r="T5" s="35"/>
      <c r="U5" s="35"/>
    </row>
    <row r="6" spans="1:21" ht="30.75" customHeight="1">
      <c r="A6" s="39"/>
      <c r="B6" s="228" t="s">
        <v>121</v>
      </c>
      <c r="C6" s="228" t="s">
        <v>120</v>
      </c>
      <c r="D6" s="228" t="s">
        <v>140</v>
      </c>
      <c r="E6" s="221" t="s">
        <v>128</v>
      </c>
      <c r="F6" s="223" t="s">
        <v>27</v>
      </c>
      <c r="G6" s="223"/>
      <c r="H6" s="223"/>
      <c r="I6" s="224"/>
      <c r="J6" s="225" t="s">
        <v>28</v>
      </c>
      <c r="K6" s="223"/>
      <c r="L6" s="223"/>
      <c r="M6" s="223"/>
      <c r="N6" s="226" t="s">
        <v>29</v>
      </c>
      <c r="O6" s="226"/>
      <c r="P6" s="226"/>
      <c r="Q6" s="226"/>
      <c r="R6" s="35"/>
      <c r="S6" s="35"/>
      <c r="T6" s="35"/>
      <c r="U6" s="35"/>
    </row>
    <row r="7" spans="1:21" ht="28.5" customHeight="1">
      <c r="A7" s="40"/>
      <c r="B7" s="229"/>
      <c r="C7" s="229"/>
      <c r="D7" s="229"/>
      <c r="E7" s="231"/>
      <c r="F7" s="221" t="s">
        <v>38</v>
      </c>
      <c r="G7" s="221" t="s">
        <v>39</v>
      </c>
      <c r="H7" s="141" t="s">
        <v>97</v>
      </c>
      <c r="I7" s="221" t="s">
        <v>40</v>
      </c>
      <c r="J7" s="221" t="s">
        <v>38</v>
      </c>
      <c r="K7" s="221" t="s">
        <v>39</v>
      </c>
      <c r="L7" s="141" t="s">
        <v>97</v>
      </c>
      <c r="M7" s="221" t="s">
        <v>40</v>
      </c>
      <c r="N7" s="221" t="s">
        <v>38</v>
      </c>
      <c r="O7" s="221" t="s">
        <v>39</v>
      </c>
      <c r="P7" s="141" t="s">
        <v>97</v>
      </c>
      <c r="Q7" s="221" t="s">
        <v>40</v>
      </c>
      <c r="R7" s="35"/>
      <c r="S7" s="35"/>
      <c r="T7" s="35"/>
      <c r="U7" s="35"/>
    </row>
    <row r="8" spans="1:21" ht="60" customHeight="1">
      <c r="A8" s="140"/>
      <c r="B8" s="230"/>
      <c r="C8" s="230"/>
      <c r="D8" s="230"/>
      <c r="E8" s="222"/>
      <c r="F8" s="222"/>
      <c r="G8" s="222"/>
      <c r="H8" s="141" t="s">
        <v>90</v>
      </c>
      <c r="I8" s="222"/>
      <c r="J8" s="222"/>
      <c r="K8" s="222"/>
      <c r="L8" s="141" t="s">
        <v>90</v>
      </c>
      <c r="M8" s="222"/>
      <c r="N8" s="222"/>
      <c r="O8" s="222"/>
      <c r="P8" s="141" t="s">
        <v>90</v>
      </c>
      <c r="Q8" s="222"/>
      <c r="R8" s="35"/>
      <c r="S8" s="35"/>
      <c r="T8" s="35"/>
      <c r="U8" s="35"/>
    </row>
    <row r="9" spans="1:17" s="42" customFormat="1" ht="20.25" customHeight="1">
      <c r="A9" s="41"/>
      <c r="B9" s="124" t="s">
        <v>89</v>
      </c>
      <c r="C9" s="124"/>
      <c r="D9" s="124"/>
      <c r="E9" s="110" t="s">
        <v>84</v>
      </c>
      <c r="F9" s="133"/>
      <c r="G9" s="133"/>
      <c r="H9" s="133"/>
      <c r="I9" s="133"/>
      <c r="J9" s="133"/>
      <c r="K9" s="133"/>
      <c r="L9" s="133"/>
      <c r="M9" s="134"/>
      <c r="N9" s="134"/>
      <c r="O9" s="134"/>
      <c r="P9" s="134"/>
      <c r="Q9" s="134"/>
    </row>
    <row r="10" spans="2:17" ht="27">
      <c r="B10" s="124" t="s">
        <v>47</v>
      </c>
      <c r="C10" s="124"/>
      <c r="D10" s="124"/>
      <c r="E10" s="110" t="s">
        <v>85</v>
      </c>
      <c r="F10" s="135"/>
      <c r="G10" s="135"/>
      <c r="H10" s="135"/>
      <c r="I10" s="135"/>
      <c r="J10" s="135"/>
      <c r="K10" s="135"/>
      <c r="L10" s="135"/>
      <c r="M10" s="136"/>
      <c r="N10" s="136"/>
      <c r="O10" s="136"/>
      <c r="P10" s="136"/>
      <c r="Q10" s="136"/>
    </row>
    <row r="11" spans="2:17" ht="60">
      <c r="B11" s="124" t="s">
        <v>105</v>
      </c>
      <c r="C11" s="125" t="s">
        <v>127</v>
      </c>
      <c r="D11" s="125"/>
      <c r="E11" s="114" t="s">
        <v>106</v>
      </c>
      <c r="F11" s="137"/>
      <c r="G11" s="137"/>
      <c r="H11" s="137"/>
      <c r="I11" s="137"/>
      <c r="J11" s="137"/>
      <c r="K11" s="137"/>
      <c r="L11" s="137"/>
      <c r="M11" s="138"/>
      <c r="N11" s="138"/>
      <c r="O11" s="138"/>
      <c r="P11" s="138"/>
      <c r="Q11" s="138"/>
    </row>
    <row r="12" spans="2:17" ht="96.75" customHeight="1">
      <c r="B12" s="147" t="s">
        <v>108</v>
      </c>
      <c r="C12" s="148" t="s">
        <v>125</v>
      </c>
      <c r="D12" s="148" t="s">
        <v>107</v>
      </c>
      <c r="E12" s="118" t="s">
        <v>110</v>
      </c>
      <c r="F12" s="137"/>
      <c r="G12" s="137"/>
      <c r="H12" s="137"/>
      <c r="I12" s="137"/>
      <c r="J12" s="137"/>
      <c r="K12" s="137"/>
      <c r="L12" s="137"/>
      <c r="M12" s="138"/>
      <c r="N12" s="138"/>
      <c r="O12" s="138"/>
      <c r="P12" s="138"/>
      <c r="Q12" s="138"/>
    </row>
    <row r="13" spans="2:17" ht="107.25" customHeight="1">
      <c r="B13" s="147" t="s">
        <v>109</v>
      </c>
      <c r="C13" s="148" t="s">
        <v>126</v>
      </c>
      <c r="D13" s="148" t="s">
        <v>107</v>
      </c>
      <c r="E13" s="118" t="s">
        <v>111</v>
      </c>
      <c r="F13" s="137"/>
      <c r="G13" s="137"/>
      <c r="H13" s="137"/>
      <c r="I13" s="137"/>
      <c r="J13" s="137"/>
      <c r="K13" s="137"/>
      <c r="L13" s="137"/>
      <c r="M13" s="138"/>
      <c r="N13" s="138"/>
      <c r="O13" s="138"/>
      <c r="P13" s="138"/>
      <c r="Q13" s="138"/>
    </row>
    <row r="14" spans="2:17" ht="14.25">
      <c r="B14" s="109" t="s">
        <v>63</v>
      </c>
      <c r="C14" s="109" t="s">
        <v>63</v>
      </c>
      <c r="D14" s="124"/>
      <c r="E14" s="110" t="s">
        <v>63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4.25">
      <c r="B15" s="109" t="s">
        <v>63</v>
      </c>
      <c r="C15" s="109" t="s">
        <v>63</v>
      </c>
      <c r="D15" s="124"/>
      <c r="E15" s="110" t="s">
        <v>63</v>
      </c>
      <c r="F15" s="137"/>
      <c r="G15" s="137"/>
      <c r="H15" s="137"/>
      <c r="I15" s="137"/>
      <c r="J15" s="137"/>
      <c r="K15" s="137"/>
      <c r="L15" s="137"/>
      <c r="M15" s="138"/>
      <c r="N15" s="138"/>
      <c r="O15" s="138"/>
      <c r="P15" s="138"/>
      <c r="Q15" s="138"/>
    </row>
    <row r="16" spans="2:17" ht="14.25">
      <c r="B16" s="109" t="s">
        <v>63</v>
      </c>
      <c r="C16" s="109" t="s">
        <v>63</v>
      </c>
      <c r="D16" s="124"/>
      <c r="E16" s="110" t="s">
        <v>63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2:17" ht="14.25">
      <c r="B17" s="109" t="s">
        <v>63</v>
      </c>
      <c r="C17" s="109" t="s">
        <v>63</v>
      </c>
      <c r="D17" s="124"/>
      <c r="E17" s="110" t="s">
        <v>63</v>
      </c>
      <c r="F17" s="139"/>
      <c r="G17" s="139"/>
      <c r="H17" s="139"/>
      <c r="I17" s="139"/>
      <c r="J17" s="139"/>
      <c r="K17" s="139"/>
      <c r="L17" s="139"/>
      <c r="M17" s="119"/>
      <c r="N17" s="119"/>
      <c r="O17" s="119"/>
      <c r="P17" s="119"/>
      <c r="Q17" s="119"/>
    </row>
    <row r="18" spans="2:17" ht="27.75" customHeight="1">
      <c r="B18" s="113"/>
      <c r="C18" s="113"/>
      <c r="D18" s="125"/>
      <c r="E18" s="110" t="s">
        <v>93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ht="9" customHeight="1"/>
    <row r="20" spans="1:17" s="154" customFormat="1" ht="25.5" customHeight="1">
      <c r="A20" s="153"/>
      <c r="B20" s="213" t="s">
        <v>123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s="154" customFormat="1" ht="18.75" customHeight="1">
      <c r="A21" s="153"/>
      <c r="B21" s="213" t="s">
        <v>139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s="154" customFormat="1" ht="31.5" customHeight="1">
      <c r="A22" s="153"/>
      <c r="B22" s="213" t="s">
        <v>124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7" s="154" customFormat="1" ht="27" customHeight="1">
      <c r="A23" s="153"/>
      <c r="B23" s="213" t="s">
        <v>137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</sheetData>
  <sheetProtection/>
  <mergeCells count="22">
    <mergeCell ref="B23:Q23"/>
    <mergeCell ref="M2:Q2"/>
    <mergeCell ref="E3:M4"/>
    <mergeCell ref="B6:B8"/>
    <mergeCell ref="C6:C8"/>
    <mergeCell ref="D6:D8"/>
    <mergeCell ref="E6:E8"/>
    <mergeCell ref="K7:K8"/>
    <mergeCell ref="M7:M8"/>
    <mergeCell ref="B21:Q21"/>
    <mergeCell ref="F6:I6"/>
    <mergeCell ref="J6:M6"/>
    <mergeCell ref="N6:Q6"/>
    <mergeCell ref="F7:F8"/>
    <mergeCell ref="Q7:Q8"/>
    <mergeCell ref="G7:G8"/>
    <mergeCell ref="I7:I8"/>
    <mergeCell ref="J7:J8"/>
    <mergeCell ref="B22:Q22"/>
    <mergeCell ref="B20:Q20"/>
    <mergeCell ref="N7:N8"/>
    <mergeCell ref="O7:O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showGridLines="0" showZeros="0" zoomScalePageLayoutView="0" workbookViewId="0" topLeftCell="D34">
      <selection activeCell="D5" sqref="D5:K5"/>
    </sheetView>
  </sheetViews>
  <sheetFormatPr defaultColWidth="9.16015625" defaultRowHeight="12.75"/>
  <cols>
    <col min="1" max="1" width="0.328125" style="19" hidden="1" customWidth="1"/>
    <col min="2" max="2" width="4.33203125" style="19" hidden="1" customWidth="1"/>
    <col min="3" max="3" width="1.171875" style="19" hidden="1" customWidth="1"/>
    <col min="4" max="4" width="13.16015625" style="19" customWidth="1"/>
    <col min="5" max="5" width="46" style="19" customWidth="1"/>
    <col min="6" max="7" width="22.83203125" style="19" hidden="1" customWidth="1"/>
    <col min="8" max="9" width="22.83203125" style="22" customWidth="1"/>
    <col min="10" max="10" width="19.5" style="19" customWidth="1"/>
    <col min="11" max="11" width="21.16015625" style="19" hidden="1" customWidth="1"/>
    <col min="12" max="12" width="18.33203125" style="19" customWidth="1"/>
    <col min="13" max="13" width="23.33203125" style="19" customWidth="1"/>
    <col min="14" max="14" width="18.66015625" style="19" customWidth="1"/>
    <col min="15" max="15" width="18.33203125" style="19" customWidth="1"/>
    <col min="16" max="16" width="21.33203125" style="19" customWidth="1"/>
    <col min="17" max="17" width="24.5" style="19" customWidth="1"/>
    <col min="18" max="18" width="21.33203125" style="19" customWidth="1"/>
    <col min="19" max="19" width="19.16015625" style="19" customWidth="1"/>
    <col min="20" max="20" width="19.33203125" style="19" customWidth="1"/>
    <col min="21" max="21" width="21.66015625" style="19" customWidth="1"/>
    <col min="22" max="22" width="19.33203125" style="19" customWidth="1"/>
    <col min="23" max="23" width="26.16015625" style="19" customWidth="1"/>
    <col min="24" max="24" width="37.33203125" style="19" customWidth="1"/>
    <col min="25" max="25" width="17.16015625" style="19" customWidth="1"/>
    <col min="26" max="26" width="20.16015625" style="19" customWidth="1"/>
    <col min="27" max="16384" width="9.16015625" style="19" customWidth="1"/>
  </cols>
  <sheetData>
    <row r="1" spans="4:5" ht="22.5" customHeight="1">
      <c r="D1" s="58"/>
      <c r="E1" s="58"/>
    </row>
    <row r="3" ht="21.75" customHeight="1"/>
    <row r="4" spans="5:11" ht="76.5" customHeight="1">
      <c r="E4" s="16"/>
      <c r="F4" s="16"/>
      <c r="G4" s="16"/>
      <c r="H4" s="205" t="s">
        <v>221</v>
      </c>
      <c r="I4" s="205"/>
      <c r="J4" s="205"/>
      <c r="K4" s="205"/>
    </row>
    <row r="5" spans="1:11" ht="67.5" customHeight="1">
      <c r="A5" s="17"/>
      <c r="B5" s="17"/>
      <c r="C5" s="17"/>
      <c r="D5" s="239" t="s">
        <v>214</v>
      </c>
      <c r="E5" s="239"/>
      <c r="F5" s="239"/>
      <c r="G5" s="239"/>
      <c r="H5" s="239"/>
      <c r="I5" s="239"/>
      <c r="J5" s="239"/>
      <c r="K5" s="239"/>
    </row>
    <row r="6" spans="1:11" ht="1.5" customHeight="1">
      <c r="A6" s="17"/>
      <c r="B6" s="17"/>
      <c r="C6" s="17"/>
      <c r="D6" s="17"/>
      <c r="H6" s="62"/>
      <c r="I6" s="24"/>
      <c r="J6" s="23"/>
      <c r="K6" s="108" t="s">
        <v>80</v>
      </c>
    </row>
    <row r="7" spans="1:11" s="130" customFormat="1" ht="48" customHeight="1">
      <c r="A7" s="127" t="s">
        <v>56</v>
      </c>
      <c r="B7" s="128" t="s">
        <v>26</v>
      </c>
      <c r="C7" s="129">
        <v>0</v>
      </c>
      <c r="D7" s="236" t="s">
        <v>49</v>
      </c>
      <c r="E7" s="236" t="s">
        <v>50</v>
      </c>
      <c r="F7" s="240" t="s">
        <v>115</v>
      </c>
      <c r="G7" s="241"/>
      <c r="H7" s="235" t="s">
        <v>215</v>
      </c>
      <c r="I7" s="235"/>
      <c r="J7" s="235"/>
      <c r="K7" s="235"/>
    </row>
    <row r="8" spans="1:11" s="130" customFormat="1" ht="30.75" customHeight="1">
      <c r="A8" s="127" t="s">
        <v>52</v>
      </c>
      <c r="B8" s="128" t="s">
        <v>26</v>
      </c>
      <c r="C8" s="129">
        <v>0</v>
      </c>
      <c r="D8" s="237"/>
      <c r="E8" s="237"/>
      <c r="F8" s="242"/>
      <c r="G8" s="243"/>
      <c r="H8" s="232" t="s">
        <v>37</v>
      </c>
      <c r="I8" s="233"/>
      <c r="J8" s="233"/>
      <c r="K8" s="234"/>
    </row>
    <row r="9" spans="1:11" s="130" customFormat="1" ht="29.25" customHeight="1">
      <c r="A9" s="127" t="s">
        <v>58</v>
      </c>
      <c r="B9" s="128" t="s">
        <v>26</v>
      </c>
      <c r="C9" s="129">
        <v>0</v>
      </c>
      <c r="D9" s="238"/>
      <c r="E9" s="238"/>
      <c r="F9" s="131" t="s">
        <v>63</v>
      </c>
      <c r="G9" s="131" t="s">
        <v>63</v>
      </c>
      <c r="H9" s="178" t="s">
        <v>192</v>
      </c>
      <c r="I9" s="178" t="s">
        <v>193</v>
      </c>
      <c r="J9" s="178" t="s">
        <v>216</v>
      </c>
      <c r="K9" s="131" t="s">
        <v>63</v>
      </c>
    </row>
    <row r="10" spans="1:11" s="130" customFormat="1" ht="29.25" customHeight="1">
      <c r="A10" s="127"/>
      <c r="B10" s="128"/>
      <c r="C10" s="129"/>
      <c r="D10" s="181">
        <v>1</v>
      </c>
      <c r="E10" s="182" t="s">
        <v>159</v>
      </c>
      <c r="F10" s="183"/>
      <c r="G10" s="183"/>
      <c r="H10" s="184">
        <v>95.8</v>
      </c>
      <c r="I10" s="184">
        <v>84.5</v>
      </c>
      <c r="J10" s="184">
        <f>H10+I10</f>
        <v>180.3</v>
      </c>
      <c r="K10" s="184"/>
    </row>
    <row r="11" spans="1:11" s="130" customFormat="1" ht="25.5" customHeight="1">
      <c r="A11" s="127"/>
      <c r="B11" s="128"/>
      <c r="C11" s="129"/>
      <c r="D11" s="181">
        <v>2</v>
      </c>
      <c r="E11" s="182" t="s">
        <v>160</v>
      </c>
      <c r="F11" s="183"/>
      <c r="G11" s="183"/>
      <c r="H11" s="184">
        <v>285.6</v>
      </c>
      <c r="I11" s="184">
        <v>69.2</v>
      </c>
      <c r="J11" s="184">
        <f aca="true" t="shared" si="0" ref="J11:J42">H11+I11</f>
        <v>354.8</v>
      </c>
      <c r="K11" s="184"/>
    </row>
    <row r="12" spans="1:11" ht="23.25" customHeight="1">
      <c r="A12" s="26" t="s">
        <v>51</v>
      </c>
      <c r="B12" s="14" t="s">
        <v>26</v>
      </c>
      <c r="C12" s="61">
        <v>0</v>
      </c>
      <c r="D12" s="185">
        <v>3</v>
      </c>
      <c r="E12" s="186" t="s">
        <v>161</v>
      </c>
      <c r="F12" s="187"/>
      <c r="G12" s="187"/>
      <c r="H12" s="188" t="s">
        <v>194</v>
      </c>
      <c r="I12" s="188" t="s">
        <v>200</v>
      </c>
      <c r="J12" s="184">
        <f t="shared" si="0"/>
        <v>1117.4</v>
      </c>
      <c r="K12" s="188"/>
    </row>
    <row r="13" spans="1:11" ht="23.25" customHeight="1">
      <c r="A13" s="27" t="s">
        <v>53</v>
      </c>
      <c r="B13" s="14" t="s">
        <v>26</v>
      </c>
      <c r="C13" s="61">
        <v>0</v>
      </c>
      <c r="D13" s="185">
        <v>4</v>
      </c>
      <c r="E13" s="186" t="s">
        <v>162</v>
      </c>
      <c r="F13" s="187"/>
      <c r="G13" s="187"/>
      <c r="H13" s="188"/>
      <c r="I13" s="188" t="s">
        <v>201</v>
      </c>
      <c r="J13" s="184">
        <f t="shared" si="0"/>
        <v>25.6</v>
      </c>
      <c r="K13" s="188"/>
    </row>
    <row r="14" spans="1:11" ht="23.25" customHeight="1">
      <c r="A14" s="25" t="s">
        <v>55</v>
      </c>
      <c r="B14" s="14" t="s">
        <v>26</v>
      </c>
      <c r="C14" s="61">
        <v>0</v>
      </c>
      <c r="D14" s="185">
        <v>5</v>
      </c>
      <c r="E14" s="186" t="s">
        <v>163</v>
      </c>
      <c r="F14" s="187"/>
      <c r="G14" s="187"/>
      <c r="H14" s="188"/>
      <c r="I14" s="188" t="s">
        <v>202</v>
      </c>
      <c r="J14" s="184">
        <f t="shared" si="0"/>
        <v>127.1</v>
      </c>
      <c r="K14" s="188"/>
    </row>
    <row r="15" spans="1:11" ht="23.25" customHeight="1">
      <c r="A15" s="25" t="s">
        <v>54</v>
      </c>
      <c r="B15" s="14" t="s">
        <v>26</v>
      </c>
      <c r="C15" s="61">
        <v>0</v>
      </c>
      <c r="D15" s="185">
        <v>6</v>
      </c>
      <c r="E15" s="186" t="s">
        <v>164</v>
      </c>
      <c r="F15" s="187"/>
      <c r="G15" s="187"/>
      <c r="H15" s="188" t="s">
        <v>195</v>
      </c>
      <c r="I15" s="188" t="s">
        <v>203</v>
      </c>
      <c r="J15" s="184">
        <f t="shared" si="0"/>
        <v>613.3</v>
      </c>
      <c r="K15" s="188"/>
    </row>
    <row r="16" spans="1:11" ht="23.25" customHeight="1">
      <c r="A16" s="28" t="s">
        <v>57</v>
      </c>
      <c r="B16" s="15" t="s">
        <v>26</v>
      </c>
      <c r="C16" s="61">
        <v>0</v>
      </c>
      <c r="D16" s="185">
        <v>7</v>
      </c>
      <c r="E16" s="186" t="s">
        <v>165</v>
      </c>
      <c r="F16" s="187"/>
      <c r="G16" s="187"/>
      <c r="H16" s="188"/>
      <c r="I16" s="188" t="s">
        <v>204</v>
      </c>
      <c r="J16" s="184">
        <f t="shared" si="0"/>
        <v>54.9</v>
      </c>
      <c r="K16" s="188"/>
    </row>
    <row r="17" spans="1:11" ht="23.25" customHeight="1">
      <c r="A17" s="28"/>
      <c r="B17" s="15"/>
      <c r="C17" s="61"/>
      <c r="D17" s="185">
        <v>8</v>
      </c>
      <c r="E17" s="186" t="s">
        <v>166</v>
      </c>
      <c r="F17" s="187"/>
      <c r="G17" s="187"/>
      <c r="H17" s="188" t="s">
        <v>199</v>
      </c>
      <c r="I17" s="188" t="s">
        <v>205</v>
      </c>
      <c r="J17" s="184">
        <f t="shared" si="0"/>
        <v>253.2</v>
      </c>
      <c r="K17" s="188"/>
    </row>
    <row r="18" spans="1:11" ht="23.25" customHeight="1">
      <c r="A18" s="28"/>
      <c r="B18" s="15"/>
      <c r="C18" s="61"/>
      <c r="D18" s="185">
        <v>9</v>
      </c>
      <c r="E18" s="186" t="s">
        <v>167</v>
      </c>
      <c r="F18" s="187"/>
      <c r="G18" s="187"/>
      <c r="H18" s="188" t="s">
        <v>196</v>
      </c>
      <c r="I18" s="188" t="s">
        <v>206</v>
      </c>
      <c r="J18" s="184">
        <f t="shared" si="0"/>
        <v>413.4</v>
      </c>
      <c r="K18" s="188"/>
    </row>
    <row r="19" spans="1:11" ht="23.25" customHeight="1">
      <c r="A19" s="28"/>
      <c r="B19" s="15"/>
      <c r="C19" s="61"/>
      <c r="D19" s="185">
        <v>10</v>
      </c>
      <c r="E19" s="186" t="s">
        <v>168</v>
      </c>
      <c r="F19" s="187"/>
      <c r="G19" s="187"/>
      <c r="H19" s="188"/>
      <c r="I19" s="188" t="s">
        <v>207</v>
      </c>
      <c r="J19" s="184">
        <f t="shared" si="0"/>
        <v>23.3</v>
      </c>
      <c r="K19" s="188"/>
    </row>
    <row r="20" spans="1:11" ht="23.25" customHeight="1">
      <c r="A20" s="28"/>
      <c r="B20" s="15"/>
      <c r="C20" s="61"/>
      <c r="D20" s="185">
        <v>11</v>
      </c>
      <c r="E20" s="186" t="s">
        <v>169</v>
      </c>
      <c r="F20" s="187"/>
      <c r="G20" s="187"/>
      <c r="H20" s="188" t="s">
        <v>197</v>
      </c>
      <c r="I20" s="188" t="s">
        <v>208</v>
      </c>
      <c r="J20" s="184">
        <f t="shared" si="0"/>
        <v>493.7</v>
      </c>
      <c r="K20" s="188"/>
    </row>
    <row r="21" spans="1:11" ht="23.25" customHeight="1">
      <c r="A21" s="28"/>
      <c r="B21" s="15"/>
      <c r="C21" s="61"/>
      <c r="D21" s="185">
        <v>12</v>
      </c>
      <c r="E21" s="186" t="s">
        <v>170</v>
      </c>
      <c r="F21" s="187"/>
      <c r="G21" s="187"/>
      <c r="H21" s="188"/>
      <c r="I21" s="188" t="s">
        <v>209</v>
      </c>
      <c r="J21" s="184">
        <f t="shared" si="0"/>
        <v>28.2</v>
      </c>
      <c r="K21" s="188"/>
    </row>
    <row r="22" spans="1:11" ht="23.25" customHeight="1">
      <c r="A22" s="28">
        <v>10</v>
      </c>
      <c r="B22" s="15" t="s">
        <v>26</v>
      </c>
      <c r="C22" s="61">
        <v>0</v>
      </c>
      <c r="D22" s="185">
        <v>13</v>
      </c>
      <c r="E22" s="186" t="s">
        <v>171</v>
      </c>
      <c r="F22" s="187"/>
      <c r="G22" s="187"/>
      <c r="H22" s="188"/>
      <c r="I22" s="188" t="s">
        <v>210</v>
      </c>
      <c r="J22" s="184">
        <f t="shared" si="0"/>
        <v>58.3</v>
      </c>
      <c r="K22" s="188"/>
    </row>
    <row r="23" spans="1:11" ht="23.25" customHeight="1">
      <c r="A23" s="28">
        <v>11</v>
      </c>
      <c r="B23" s="15" t="s">
        <v>26</v>
      </c>
      <c r="C23" s="61">
        <v>0</v>
      </c>
      <c r="D23" s="185">
        <v>14</v>
      </c>
      <c r="E23" s="186" t="s">
        <v>172</v>
      </c>
      <c r="F23" s="187"/>
      <c r="G23" s="187"/>
      <c r="H23" s="188"/>
      <c r="I23" s="188" t="s">
        <v>211</v>
      </c>
      <c r="J23" s="184">
        <f t="shared" si="0"/>
        <v>30</v>
      </c>
      <c r="K23" s="188"/>
    </row>
    <row r="24" spans="1:11" ht="23.25" customHeight="1">
      <c r="A24" s="28">
        <v>12</v>
      </c>
      <c r="B24" s="15" t="s">
        <v>26</v>
      </c>
      <c r="C24" s="61">
        <v>0</v>
      </c>
      <c r="D24" s="185">
        <v>15</v>
      </c>
      <c r="E24" s="186" t="s">
        <v>173</v>
      </c>
      <c r="F24" s="187"/>
      <c r="G24" s="187"/>
      <c r="H24" s="188"/>
      <c r="I24" s="188" t="s">
        <v>212</v>
      </c>
      <c r="J24" s="184">
        <f t="shared" si="0"/>
        <v>59.6</v>
      </c>
      <c r="K24" s="188"/>
    </row>
    <row r="25" spans="1:11" ht="22.5" customHeight="1">
      <c r="A25" s="27">
        <v>13</v>
      </c>
      <c r="B25" s="15" t="s">
        <v>26</v>
      </c>
      <c r="C25" s="61">
        <v>0</v>
      </c>
      <c r="D25" s="189">
        <v>16</v>
      </c>
      <c r="E25" s="186" t="s">
        <v>174</v>
      </c>
      <c r="F25" s="187"/>
      <c r="G25" s="187"/>
      <c r="H25" s="188" t="s">
        <v>198</v>
      </c>
      <c r="I25" s="188" t="s">
        <v>213</v>
      </c>
      <c r="J25" s="184">
        <f t="shared" si="0"/>
        <v>1030.9</v>
      </c>
      <c r="K25" s="188"/>
    </row>
    <row r="26" spans="1:26" s="29" customFormat="1" ht="21.75" customHeight="1">
      <c r="A26" s="18"/>
      <c r="B26" s="20"/>
      <c r="C26" s="177"/>
      <c r="D26" s="189">
        <v>17</v>
      </c>
      <c r="E26" s="190" t="s">
        <v>175</v>
      </c>
      <c r="F26" s="78"/>
      <c r="G26" s="78"/>
      <c r="H26" s="191">
        <v>185.8</v>
      </c>
      <c r="I26" s="191">
        <v>100.9</v>
      </c>
      <c r="J26" s="184">
        <f t="shared" si="0"/>
        <v>286.70000000000005</v>
      </c>
      <c r="K26" s="19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11" ht="24" customHeight="1">
      <c r="A27" s="21"/>
      <c r="B27" s="30"/>
      <c r="C27" s="30"/>
      <c r="D27" s="189">
        <v>18</v>
      </c>
      <c r="E27" s="190" t="s">
        <v>176</v>
      </c>
      <c r="F27" s="78"/>
      <c r="G27" s="78"/>
      <c r="H27" s="191"/>
      <c r="I27" s="191">
        <v>49.6</v>
      </c>
      <c r="J27" s="184">
        <f t="shared" si="0"/>
        <v>49.6</v>
      </c>
      <c r="K27" s="191"/>
    </row>
    <row r="28" spans="1:26" s="31" customFormat="1" ht="21.75" customHeight="1">
      <c r="A28" s="32"/>
      <c r="B28" s="33"/>
      <c r="C28" s="33"/>
      <c r="D28" s="189">
        <v>19</v>
      </c>
      <c r="E28" s="190" t="s">
        <v>177</v>
      </c>
      <c r="F28" s="78"/>
      <c r="G28" s="78"/>
      <c r="H28" s="191">
        <v>266.1</v>
      </c>
      <c r="I28" s="191">
        <v>72.8</v>
      </c>
      <c r="J28" s="184">
        <f t="shared" si="0"/>
        <v>338.90000000000003</v>
      </c>
      <c r="K28" s="19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24" customHeight="1">
      <c r="A29" s="32"/>
      <c r="B29" s="33"/>
      <c r="C29" s="33"/>
      <c r="D29" s="189">
        <v>20</v>
      </c>
      <c r="E29" s="190" t="s">
        <v>178</v>
      </c>
      <c r="F29" s="78"/>
      <c r="G29" s="78"/>
      <c r="H29" s="191">
        <v>323.3</v>
      </c>
      <c r="I29" s="191">
        <v>181.4</v>
      </c>
      <c r="J29" s="184">
        <f t="shared" si="0"/>
        <v>504.70000000000005</v>
      </c>
      <c r="K29" s="19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31" customFormat="1" ht="21" customHeight="1">
      <c r="A30" s="32"/>
      <c r="B30" s="33"/>
      <c r="C30" s="33"/>
      <c r="D30" s="189">
        <v>21</v>
      </c>
      <c r="E30" s="190" t="s">
        <v>179</v>
      </c>
      <c r="F30" s="78"/>
      <c r="G30" s="78"/>
      <c r="H30" s="191">
        <v>513.6</v>
      </c>
      <c r="I30" s="191">
        <v>80.7</v>
      </c>
      <c r="J30" s="184">
        <f t="shared" si="0"/>
        <v>594.3000000000001</v>
      </c>
      <c r="K30" s="19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31" customFormat="1" ht="27" customHeight="1">
      <c r="A31" s="32"/>
      <c r="B31" s="33"/>
      <c r="C31" s="33"/>
      <c r="D31" s="189">
        <v>22</v>
      </c>
      <c r="E31" s="190" t="s">
        <v>180</v>
      </c>
      <c r="F31" s="78"/>
      <c r="G31" s="78"/>
      <c r="H31" s="191">
        <v>320.9</v>
      </c>
      <c r="I31" s="191">
        <v>120.7</v>
      </c>
      <c r="J31" s="184">
        <f t="shared" si="0"/>
        <v>441.59999999999997</v>
      </c>
      <c r="K31" s="19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11" ht="23.25" customHeight="1">
      <c r="A32" s="21"/>
      <c r="B32" s="30"/>
      <c r="C32" s="30"/>
      <c r="D32" s="189">
        <v>23</v>
      </c>
      <c r="E32" s="190" t="s">
        <v>181</v>
      </c>
      <c r="F32" s="78"/>
      <c r="G32" s="78"/>
      <c r="H32" s="191">
        <v>275.7</v>
      </c>
      <c r="I32" s="191">
        <v>69</v>
      </c>
      <c r="J32" s="184">
        <f t="shared" si="0"/>
        <v>344.7</v>
      </c>
      <c r="K32" s="191"/>
    </row>
    <row r="33" spans="1:11" ht="26.25" customHeight="1">
      <c r="A33" s="21"/>
      <c r="B33" s="30"/>
      <c r="C33" s="30"/>
      <c r="D33" s="189">
        <v>24</v>
      </c>
      <c r="E33" s="190" t="s">
        <v>182</v>
      </c>
      <c r="F33" s="78"/>
      <c r="G33" s="78"/>
      <c r="H33" s="191"/>
      <c r="I33" s="191">
        <v>30.4</v>
      </c>
      <c r="J33" s="184">
        <f t="shared" si="0"/>
        <v>30.4</v>
      </c>
      <c r="K33" s="191"/>
    </row>
    <row r="34" spans="1:11" ht="24" customHeight="1">
      <c r="A34" s="21"/>
      <c r="B34" s="30"/>
      <c r="C34" s="30"/>
      <c r="D34" s="189">
        <v>25</v>
      </c>
      <c r="E34" s="190" t="s">
        <v>183</v>
      </c>
      <c r="F34" s="78"/>
      <c r="G34" s="78"/>
      <c r="H34" s="191">
        <v>345.4</v>
      </c>
      <c r="I34" s="191">
        <v>46.6</v>
      </c>
      <c r="J34" s="184">
        <f t="shared" si="0"/>
        <v>392</v>
      </c>
      <c r="K34" s="191"/>
    </row>
    <row r="35" spans="1:11" ht="22.5" customHeight="1">
      <c r="A35" s="21"/>
      <c r="B35" s="30"/>
      <c r="C35" s="30"/>
      <c r="D35" s="189">
        <v>26</v>
      </c>
      <c r="E35" s="190" t="s">
        <v>184</v>
      </c>
      <c r="F35" s="78"/>
      <c r="G35" s="78"/>
      <c r="H35" s="191">
        <v>223.7</v>
      </c>
      <c r="I35" s="191">
        <v>83.6</v>
      </c>
      <c r="J35" s="184">
        <f t="shared" si="0"/>
        <v>307.29999999999995</v>
      </c>
      <c r="K35" s="191"/>
    </row>
    <row r="36" spans="1:11" ht="23.25" customHeight="1">
      <c r="A36" s="21"/>
      <c r="B36" s="30"/>
      <c r="C36" s="30"/>
      <c r="D36" s="189">
        <v>27</v>
      </c>
      <c r="E36" s="190" t="s">
        <v>185</v>
      </c>
      <c r="F36" s="78"/>
      <c r="G36" s="78"/>
      <c r="H36" s="191">
        <v>426.3</v>
      </c>
      <c r="I36" s="191">
        <v>68.3</v>
      </c>
      <c r="J36" s="184">
        <f t="shared" si="0"/>
        <v>494.6</v>
      </c>
      <c r="K36" s="191"/>
    </row>
    <row r="37" spans="1:11" ht="21.75" customHeight="1">
      <c r="A37" s="21"/>
      <c r="B37" s="30"/>
      <c r="C37" s="30"/>
      <c r="D37" s="189">
        <v>28</v>
      </c>
      <c r="E37" s="190" t="s">
        <v>186</v>
      </c>
      <c r="F37" s="78"/>
      <c r="G37" s="78"/>
      <c r="H37" s="191">
        <v>659.3</v>
      </c>
      <c r="I37" s="191">
        <v>157.6</v>
      </c>
      <c r="J37" s="184">
        <f t="shared" si="0"/>
        <v>816.9</v>
      </c>
      <c r="K37" s="191"/>
    </row>
    <row r="38" spans="1:11" ht="22.5" customHeight="1">
      <c r="A38" s="21"/>
      <c r="B38" s="30"/>
      <c r="C38" s="30"/>
      <c r="D38" s="192">
        <v>29</v>
      </c>
      <c r="E38" s="193" t="s">
        <v>187</v>
      </c>
      <c r="F38" s="193"/>
      <c r="G38" s="193"/>
      <c r="H38" s="194"/>
      <c r="I38" s="194">
        <v>12.8</v>
      </c>
      <c r="J38" s="184">
        <f t="shared" si="0"/>
        <v>12.8</v>
      </c>
      <c r="K38" s="194"/>
    </row>
    <row r="39" spans="1:11" ht="24.75" customHeight="1">
      <c r="A39" s="21"/>
      <c r="B39" s="30"/>
      <c r="C39" s="30"/>
      <c r="D39" s="192">
        <v>30</v>
      </c>
      <c r="E39" s="193" t="s">
        <v>188</v>
      </c>
      <c r="F39" s="193"/>
      <c r="G39" s="193"/>
      <c r="H39" s="194"/>
      <c r="I39" s="194">
        <v>68.1</v>
      </c>
      <c r="J39" s="184">
        <f t="shared" si="0"/>
        <v>68.1</v>
      </c>
      <c r="K39" s="194"/>
    </row>
    <row r="40" spans="1:11" ht="22.5" customHeight="1">
      <c r="A40" s="21"/>
      <c r="B40" s="30"/>
      <c r="C40" s="30"/>
      <c r="D40" s="192">
        <v>31</v>
      </c>
      <c r="E40" s="193" t="s">
        <v>189</v>
      </c>
      <c r="F40" s="193"/>
      <c r="G40" s="193"/>
      <c r="H40" s="194">
        <v>365</v>
      </c>
      <c r="I40" s="194">
        <v>5.5</v>
      </c>
      <c r="J40" s="184">
        <f t="shared" si="0"/>
        <v>370.5</v>
      </c>
      <c r="K40" s="194"/>
    </row>
    <row r="41" spans="1:11" ht="26.25" customHeight="1">
      <c r="A41" s="21"/>
      <c r="B41" s="30"/>
      <c r="C41" s="30"/>
      <c r="D41" s="192">
        <v>32</v>
      </c>
      <c r="E41" s="193" t="s">
        <v>190</v>
      </c>
      <c r="F41" s="193"/>
      <c r="G41" s="193"/>
      <c r="H41" s="194">
        <v>227.8</v>
      </c>
      <c r="I41" s="194">
        <v>79.3</v>
      </c>
      <c r="J41" s="184">
        <f t="shared" si="0"/>
        <v>307.1</v>
      </c>
      <c r="K41" s="194"/>
    </row>
    <row r="42" spans="1:11" ht="24.75" customHeight="1">
      <c r="A42" s="21"/>
      <c r="B42" s="30"/>
      <c r="C42" s="30"/>
      <c r="D42" s="192">
        <v>33</v>
      </c>
      <c r="E42" s="193" t="s">
        <v>191</v>
      </c>
      <c r="F42" s="193"/>
      <c r="G42" s="193"/>
      <c r="H42" s="194">
        <v>491.9</v>
      </c>
      <c r="I42" s="194">
        <v>143.7</v>
      </c>
      <c r="J42" s="184">
        <f t="shared" si="0"/>
        <v>635.5999999999999</v>
      </c>
      <c r="K42" s="194"/>
    </row>
    <row r="43" spans="1:11" ht="20.25">
      <c r="A43" s="21"/>
      <c r="B43" s="30"/>
      <c r="C43" s="30"/>
      <c r="D43" s="195"/>
      <c r="E43" s="196" t="s">
        <v>41</v>
      </c>
      <c r="F43" s="195"/>
      <c r="G43" s="195"/>
      <c r="H43" s="197">
        <f>H10+H11+H12+H13+H14+H15+H16+H17+H18+H19+H20+H21+H22+H23+H24+H25+H26+H27+H28+H29+H30+H31+H32+H33+H34+H35+H36+H37+H38+H39+H40+H41+H42</f>
        <v>8160.2</v>
      </c>
      <c r="I43" s="197">
        <f>I10+I11+I12+I13+I14+I15+I16+I17+I18+I19+I20+I21+I22+I23+I24+I25+I26+I27+I28+I29+I30+I31+I32+I33+I34+I35+I36+I37+I38+I39+I40+I41+I42</f>
        <v>2699.6000000000004</v>
      </c>
      <c r="J43" s="197">
        <f>J10+J11+J12+J13+J14+J15+J16+J17+J18+J19+J20+J21+J22+J23+J24+J25+J26+J27+J28+J29+J30+J31+J32+J33+J34+J35+J36+J37+J38+J39+J40+J41+J42</f>
        <v>10859.8</v>
      </c>
      <c r="K43" s="197">
        <f>K10+K11+K12+K13+K14+K15+K16+K17+K18+K19+K20+K21+K22+K23+K24+K25+K26+K27+K28+K29+K30+K31+K32+K33+K34+K35+K36+K37+K38+K39+K40+K41+K42</f>
        <v>0</v>
      </c>
    </row>
    <row r="44" spans="1:11" ht="12.75">
      <c r="A44" s="21"/>
      <c r="B44" s="30"/>
      <c r="C44" s="30"/>
      <c r="H44" s="179"/>
      <c r="I44" s="179"/>
      <c r="J44" s="180"/>
      <c r="K44" s="180"/>
    </row>
    <row r="45" spans="1:3" ht="12.75">
      <c r="A45" s="21"/>
      <c r="B45" s="30"/>
      <c r="C45" s="30"/>
    </row>
    <row r="46" spans="1:10" ht="15.75">
      <c r="A46" s="21"/>
      <c r="B46" s="30"/>
      <c r="C46" s="30"/>
      <c r="E46" s="58" t="s">
        <v>219</v>
      </c>
      <c r="F46" s="58"/>
      <c r="G46" s="58"/>
      <c r="H46" s="199"/>
      <c r="I46" s="199"/>
      <c r="J46" s="199" t="s">
        <v>220</v>
      </c>
    </row>
    <row r="47" spans="1:3" ht="12.75">
      <c r="A47" s="21"/>
      <c r="B47" s="30"/>
      <c r="C47" s="30"/>
    </row>
    <row r="48" spans="1:3" ht="12.75">
      <c r="A48" s="21"/>
      <c r="B48" s="30"/>
      <c r="C48" s="30"/>
    </row>
    <row r="49" spans="1:3" ht="12.75">
      <c r="A49" s="21"/>
      <c r="B49" s="30"/>
      <c r="C49" s="30"/>
    </row>
    <row r="50" spans="1:3" ht="12.75">
      <c r="A50" s="21"/>
      <c r="B50" s="30"/>
      <c r="C50" s="30"/>
    </row>
    <row r="51" spans="1:3" ht="12.75">
      <c r="A51" s="21"/>
      <c r="B51" s="30"/>
      <c r="C51" s="30"/>
    </row>
    <row r="52" spans="1:3" ht="12.75">
      <c r="A52" s="21"/>
      <c r="B52" s="30"/>
      <c r="C52" s="30"/>
    </row>
    <row r="53" spans="1:3" ht="12.75">
      <c r="A53" s="21"/>
      <c r="B53" s="30"/>
      <c r="C53" s="30"/>
    </row>
    <row r="54" spans="1:3" ht="12.75">
      <c r="A54" s="21"/>
      <c r="B54" s="30"/>
      <c r="C54" s="30"/>
    </row>
    <row r="55" ht="44.25" customHeight="1">
      <c r="A55" s="21"/>
    </row>
    <row r="56" ht="12.75">
      <c r="A56" s="21"/>
    </row>
    <row r="57" ht="12.75">
      <c r="A57" s="21"/>
    </row>
    <row r="58" ht="16.5" thickBot="1">
      <c r="C58" s="34"/>
    </row>
    <row r="68" ht="45.75" customHeight="1"/>
  </sheetData>
  <sheetProtection/>
  <mergeCells count="7">
    <mergeCell ref="H8:K8"/>
    <mergeCell ref="H4:K4"/>
    <mergeCell ref="H7:K7"/>
    <mergeCell ref="D7:D9"/>
    <mergeCell ref="E7:E9"/>
    <mergeCell ref="D5:K5"/>
    <mergeCell ref="F7:G8"/>
  </mergeCells>
  <printOptions horizontalCentered="1"/>
  <pageMargins left="0.1968503937007874" right="0" top="0.17" bottom="0.3937007874015748" header="0.17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D4">
      <selection activeCell="D5" sqref="D5"/>
    </sheetView>
  </sheetViews>
  <sheetFormatPr defaultColWidth="9.16015625" defaultRowHeight="12.75"/>
  <cols>
    <col min="1" max="1" width="3.83203125" style="9" hidden="1" customWidth="1"/>
    <col min="2" max="2" width="15.16015625" style="121" customWidth="1"/>
    <col min="3" max="3" width="14" style="121" customWidth="1"/>
    <col min="4" max="4" width="16" style="121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57" customFormat="1" ht="22.5" customHeight="1">
      <c r="A1" s="56"/>
      <c r="B1" s="217"/>
      <c r="C1" s="217"/>
      <c r="D1" s="217"/>
      <c r="E1" s="217"/>
      <c r="F1" s="217"/>
      <c r="G1" s="217"/>
      <c r="H1" s="217"/>
      <c r="I1" s="217"/>
      <c r="J1" s="217"/>
    </row>
    <row r="2" spans="7:10" ht="69.75" customHeight="1">
      <c r="G2" s="205" t="s">
        <v>98</v>
      </c>
      <c r="H2" s="205"/>
      <c r="I2" s="205"/>
      <c r="J2" s="205"/>
    </row>
    <row r="3" spans="1:10" ht="45" customHeight="1">
      <c r="A3" s="4"/>
      <c r="B3" s="209" t="s">
        <v>143</v>
      </c>
      <c r="C3" s="210"/>
      <c r="D3" s="210"/>
      <c r="E3" s="210"/>
      <c r="F3" s="210"/>
      <c r="G3" s="210"/>
      <c r="H3" s="210"/>
      <c r="I3" s="210"/>
      <c r="J3" s="210"/>
    </row>
    <row r="4" spans="2:10" ht="18.75">
      <c r="B4" s="122"/>
      <c r="C4" s="123"/>
      <c r="D4" s="123"/>
      <c r="E4" s="10"/>
      <c r="F4" s="142"/>
      <c r="G4" s="142"/>
      <c r="H4" s="143"/>
      <c r="I4" s="142"/>
      <c r="J4" s="108" t="s">
        <v>80</v>
      </c>
    </row>
    <row r="5" spans="1:10" ht="107.25" customHeight="1">
      <c r="A5" s="126"/>
      <c r="B5" s="79" t="s">
        <v>132</v>
      </c>
      <c r="C5" s="79" t="s">
        <v>133</v>
      </c>
      <c r="D5" s="79" t="s">
        <v>142</v>
      </c>
      <c r="E5" s="150" t="s">
        <v>128</v>
      </c>
      <c r="F5" s="109" t="s">
        <v>119</v>
      </c>
      <c r="G5" s="109" t="s">
        <v>99</v>
      </c>
      <c r="H5" s="109" t="s">
        <v>100</v>
      </c>
      <c r="I5" s="109" t="s">
        <v>101</v>
      </c>
      <c r="J5" s="109" t="s">
        <v>102</v>
      </c>
    </row>
    <row r="6" spans="1:10" s="44" customFormat="1" ht="22.5" customHeight="1">
      <c r="A6" s="43"/>
      <c r="B6" s="124" t="s">
        <v>89</v>
      </c>
      <c r="C6" s="124"/>
      <c r="D6" s="124"/>
      <c r="E6" s="110" t="s">
        <v>84</v>
      </c>
      <c r="F6" s="111"/>
      <c r="G6" s="111"/>
      <c r="H6" s="111"/>
      <c r="I6" s="111"/>
      <c r="J6" s="111"/>
    </row>
    <row r="7" spans="2:10" ht="28.5" customHeight="1">
      <c r="B7" s="124" t="s">
        <v>47</v>
      </c>
      <c r="C7" s="124"/>
      <c r="D7" s="124"/>
      <c r="E7" s="110" t="s">
        <v>85</v>
      </c>
      <c r="F7" s="112"/>
      <c r="G7" s="112"/>
      <c r="H7" s="112"/>
      <c r="I7" s="112"/>
      <c r="J7" s="112"/>
    </row>
    <row r="8" spans="2:10" ht="30">
      <c r="B8" s="124" t="s">
        <v>113</v>
      </c>
      <c r="C8" s="125" t="s">
        <v>134</v>
      </c>
      <c r="D8" s="125" t="s">
        <v>114</v>
      </c>
      <c r="E8" s="114" t="s">
        <v>112</v>
      </c>
      <c r="F8" s="112"/>
      <c r="G8" s="112"/>
      <c r="H8" s="112"/>
      <c r="I8" s="112"/>
      <c r="J8" s="112"/>
    </row>
    <row r="9" spans="2:10" ht="14.25">
      <c r="B9" s="109" t="s">
        <v>63</v>
      </c>
      <c r="C9" s="109" t="s">
        <v>63</v>
      </c>
      <c r="D9" s="124"/>
      <c r="E9" s="110" t="s">
        <v>63</v>
      </c>
      <c r="F9" s="115"/>
      <c r="G9" s="115"/>
      <c r="H9" s="115"/>
      <c r="I9" s="115"/>
      <c r="J9" s="115"/>
    </row>
    <row r="10" spans="2:10" ht="28.5">
      <c r="B10" s="109">
        <v>1000000</v>
      </c>
      <c r="C10" s="113"/>
      <c r="D10" s="125"/>
      <c r="E10" s="116" t="s">
        <v>87</v>
      </c>
      <c r="F10" s="115"/>
      <c r="G10" s="115"/>
      <c r="H10" s="115"/>
      <c r="I10" s="115"/>
      <c r="J10" s="115"/>
    </row>
    <row r="11" spans="2:10" ht="28.5">
      <c r="B11" s="109">
        <v>1010000</v>
      </c>
      <c r="C11" s="113"/>
      <c r="D11" s="125"/>
      <c r="E11" s="116" t="s">
        <v>88</v>
      </c>
      <c r="F11" s="115"/>
      <c r="G11" s="115"/>
      <c r="H11" s="115"/>
      <c r="I11" s="115"/>
      <c r="J11" s="115"/>
    </row>
    <row r="12" spans="2:10" ht="30">
      <c r="B12" s="109" t="s">
        <v>94</v>
      </c>
      <c r="C12" s="113"/>
      <c r="D12" s="125"/>
      <c r="E12" s="117" t="s">
        <v>129</v>
      </c>
      <c r="F12" s="115"/>
      <c r="G12" s="115"/>
      <c r="H12" s="115"/>
      <c r="I12" s="115"/>
      <c r="J12" s="115"/>
    </row>
    <row r="13" spans="2:10" ht="15">
      <c r="B13" s="109" t="s">
        <v>95</v>
      </c>
      <c r="C13" s="113"/>
      <c r="D13" s="125"/>
      <c r="E13" s="118" t="s">
        <v>130</v>
      </c>
      <c r="F13" s="112"/>
      <c r="G13" s="112"/>
      <c r="H13" s="112"/>
      <c r="I13" s="112"/>
      <c r="J13" s="112"/>
    </row>
    <row r="14" spans="2:10" ht="15">
      <c r="B14" s="109" t="s">
        <v>96</v>
      </c>
      <c r="C14" s="113"/>
      <c r="D14" s="125"/>
      <c r="E14" s="118" t="s">
        <v>131</v>
      </c>
      <c r="F14" s="112"/>
      <c r="G14" s="112"/>
      <c r="H14" s="112"/>
      <c r="I14" s="112"/>
      <c r="J14" s="112"/>
    </row>
    <row r="15" spans="2:10" ht="14.25">
      <c r="B15" s="109" t="s">
        <v>63</v>
      </c>
      <c r="C15" s="109" t="s">
        <v>63</v>
      </c>
      <c r="D15" s="124"/>
      <c r="E15" s="116" t="s">
        <v>63</v>
      </c>
      <c r="F15" s="115"/>
      <c r="G15" s="115"/>
      <c r="H15" s="115"/>
      <c r="I15" s="115"/>
      <c r="J15" s="115"/>
    </row>
    <row r="16" spans="2:10" ht="24.75" customHeight="1">
      <c r="B16" s="113"/>
      <c r="C16" s="113"/>
      <c r="D16" s="125"/>
      <c r="E16" s="110" t="s">
        <v>93</v>
      </c>
      <c r="F16" s="120"/>
      <c r="G16" s="120"/>
      <c r="H16" s="120"/>
      <c r="I16" s="120"/>
      <c r="J16" s="120"/>
    </row>
    <row r="18" spans="2:17" ht="42.75" customHeight="1">
      <c r="B18" s="245" t="s">
        <v>118</v>
      </c>
      <c r="C18" s="245"/>
      <c r="D18" s="245"/>
      <c r="E18" s="245"/>
      <c r="F18" s="245"/>
      <c r="G18" s="245"/>
      <c r="H18" s="245"/>
      <c r="I18" s="245"/>
      <c r="J18" s="245"/>
      <c r="K18" s="149"/>
      <c r="L18" s="149"/>
      <c r="M18" s="149"/>
      <c r="N18" s="149"/>
      <c r="O18" s="149"/>
      <c r="P18" s="149"/>
      <c r="Q18" s="149"/>
    </row>
    <row r="19" spans="2:17" ht="20.25" customHeight="1">
      <c r="B19" s="244" t="s">
        <v>135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2:17" ht="20.25" customHeight="1">
      <c r="B20" s="213" t="s">
        <v>139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2:17" ht="36.75" customHeight="1">
      <c r="B21" s="244" t="s">
        <v>136</v>
      </c>
      <c r="C21" s="244"/>
      <c r="D21" s="244"/>
      <c r="E21" s="244"/>
      <c r="F21" s="244"/>
      <c r="G21" s="244"/>
      <c r="H21" s="244"/>
      <c r="I21" s="244"/>
      <c r="J21" s="244"/>
      <c r="K21" s="152"/>
      <c r="L21" s="152"/>
      <c r="M21" s="152"/>
      <c r="N21" s="152"/>
      <c r="O21" s="152"/>
      <c r="P21" s="152"/>
      <c r="Q21" s="152"/>
    </row>
    <row r="22" spans="2:17" ht="21" customHeight="1">
      <c r="B22" s="213" t="s">
        <v>141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</sheetData>
  <sheetProtection/>
  <mergeCells count="8">
    <mergeCell ref="G2:J2"/>
    <mergeCell ref="B1:J1"/>
    <mergeCell ref="B3:J3"/>
    <mergeCell ref="B20:Q20"/>
    <mergeCell ref="B22:Q22"/>
    <mergeCell ref="B21:J21"/>
    <mergeCell ref="B19:Q19"/>
    <mergeCell ref="B18:J18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B4">
      <selection activeCell="E24" sqref="E24"/>
    </sheetView>
  </sheetViews>
  <sheetFormatPr defaultColWidth="9.16015625" defaultRowHeight="12.75"/>
  <cols>
    <col min="1" max="1" width="3.83203125" style="9" hidden="1" customWidth="1"/>
    <col min="2" max="2" width="16.5" style="121" customWidth="1"/>
    <col min="3" max="3" width="15.5" style="121" customWidth="1"/>
    <col min="4" max="4" width="17.83203125" style="121" customWidth="1"/>
    <col min="5" max="5" width="54" style="9" customWidth="1"/>
    <col min="6" max="6" width="45" style="9" customWidth="1"/>
    <col min="7" max="9" width="21.16015625" style="9" customWidth="1"/>
    <col min="10" max="10" width="4.33203125" style="8" customWidth="1"/>
    <col min="11" max="16384" width="9.16015625" style="8" customWidth="1"/>
  </cols>
  <sheetData>
    <row r="1" spans="1:9" s="57" customFormat="1" ht="13.5" customHeight="1">
      <c r="A1" s="56"/>
      <c r="B1" s="217"/>
      <c r="C1" s="217"/>
      <c r="D1" s="217"/>
      <c r="E1" s="217"/>
      <c r="F1" s="217"/>
      <c r="G1" s="217"/>
      <c r="H1" s="217"/>
      <c r="I1" s="217"/>
    </row>
    <row r="2" spans="2:9" ht="74.25" customHeight="1">
      <c r="B2" s="200"/>
      <c r="G2" s="247" t="s">
        <v>241</v>
      </c>
      <c r="H2" s="247"/>
      <c r="I2" s="247"/>
    </row>
    <row r="3" spans="1:9" ht="61.5" customHeight="1">
      <c r="A3" s="4"/>
      <c r="B3" s="209" t="s">
        <v>144</v>
      </c>
      <c r="C3" s="210"/>
      <c r="D3" s="210"/>
      <c r="E3" s="210"/>
      <c r="F3" s="210"/>
      <c r="G3" s="210"/>
      <c r="H3" s="210"/>
      <c r="I3" s="210"/>
    </row>
    <row r="4" spans="2:9" ht="18.75">
      <c r="B4" s="122"/>
      <c r="C4" s="123"/>
      <c r="D4" s="123"/>
      <c r="E4" s="10"/>
      <c r="F4" s="142"/>
      <c r="G4" s="142"/>
      <c r="H4" s="143"/>
      <c r="I4" s="108" t="s">
        <v>80</v>
      </c>
    </row>
    <row r="5" spans="1:9" ht="107.25" customHeight="1">
      <c r="A5" s="126"/>
      <c r="B5" s="144" t="s">
        <v>132</v>
      </c>
      <c r="C5" s="144" t="s">
        <v>133</v>
      </c>
      <c r="D5" s="79" t="s">
        <v>142</v>
      </c>
      <c r="E5" s="145" t="s">
        <v>128</v>
      </c>
      <c r="F5" s="109" t="s">
        <v>103</v>
      </c>
      <c r="G5" s="146" t="s">
        <v>38</v>
      </c>
      <c r="H5" s="109" t="s">
        <v>39</v>
      </c>
      <c r="I5" s="109" t="s">
        <v>104</v>
      </c>
    </row>
    <row r="6" spans="1:9" s="44" customFormat="1" ht="32.25" customHeight="1">
      <c r="A6" s="43"/>
      <c r="B6" s="124" t="s">
        <v>89</v>
      </c>
      <c r="C6" s="124"/>
      <c r="D6" s="124"/>
      <c r="E6" s="110" t="s">
        <v>145</v>
      </c>
      <c r="F6" s="111"/>
      <c r="G6" s="111">
        <f>G7</f>
        <v>300000</v>
      </c>
      <c r="H6" s="111"/>
      <c r="I6" s="111">
        <f>I7</f>
        <v>300000</v>
      </c>
    </row>
    <row r="7" spans="2:9" ht="35.25" customHeight="1">
      <c r="B7" s="124" t="s">
        <v>47</v>
      </c>
      <c r="C7" s="124"/>
      <c r="D7" s="124"/>
      <c r="E7" s="110" t="s">
        <v>146</v>
      </c>
      <c r="F7" s="112"/>
      <c r="G7" s="112">
        <f>G8</f>
        <v>300000</v>
      </c>
      <c r="H7" s="112"/>
      <c r="I7" s="112">
        <f>I8</f>
        <v>300000</v>
      </c>
    </row>
    <row r="8" spans="2:9" ht="30" customHeight="1">
      <c r="B8" s="124" t="s">
        <v>158</v>
      </c>
      <c r="C8" s="125" t="s">
        <v>147</v>
      </c>
      <c r="D8" s="125" t="s">
        <v>148</v>
      </c>
      <c r="E8" s="114" t="s">
        <v>149</v>
      </c>
      <c r="F8" s="176" t="s">
        <v>150</v>
      </c>
      <c r="G8" s="115">
        <v>300000</v>
      </c>
      <c r="H8" s="115"/>
      <c r="I8" s="115">
        <v>300000</v>
      </c>
    </row>
    <row r="9" spans="2:9" ht="28.5">
      <c r="B9" s="124" t="s">
        <v>225</v>
      </c>
      <c r="C9" s="125"/>
      <c r="D9" s="125"/>
      <c r="E9" s="116" t="s">
        <v>151</v>
      </c>
      <c r="F9" s="115"/>
      <c r="G9" s="112">
        <f>G10</f>
        <v>195000</v>
      </c>
      <c r="H9" s="112"/>
      <c r="I9" s="112">
        <f>I10</f>
        <v>195000</v>
      </c>
    </row>
    <row r="10" spans="2:9" ht="28.5">
      <c r="B10" s="124" t="s">
        <v>233</v>
      </c>
      <c r="C10" s="125"/>
      <c r="D10" s="125"/>
      <c r="E10" s="116" t="s">
        <v>152</v>
      </c>
      <c r="F10" s="115"/>
      <c r="G10" s="112">
        <f>G11+G12+G13</f>
        <v>195000</v>
      </c>
      <c r="H10" s="112"/>
      <c r="I10" s="112">
        <f>I11+I12+I13</f>
        <v>195000</v>
      </c>
    </row>
    <row r="11" spans="2:9" ht="25.5">
      <c r="B11" s="124" t="s">
        <v>222</v>
      </c>
      <c r="C11" s="125" t="s">
        <v>223</v>
      </c>
      <c r="D11" s="125" t="s">
        <v>224</v>
      </c>
      <c r="E11" s="114" t="s">
        <v>153</v>
      </c>
      <c r="F11" s="176" t="s">
        <v>154</v>
      </c>
      <c r="G11" s="115">
        <v>45000</v>
      </c>
      <c r="H11" s="115"/>
      <c r="I11" s="115">
        <v>45000</v>
      </c>
    </row>
    <row r="12" spans="2:9" ht="51">
      <c r="B12" s="124" t="s">
        <v>226</v>
      </c>
      <c r="C12" s="125" t="s">
        <v>227</v>
      </c>
      <c r="D12" s="125" t="s">
        <v>228</v>
      </c>
      <c r="E12" s="114" t="s">
        <v>235</v>
      </c>
      <c r="F12" s="176" t="s">
        <v>155</v>
      </c>
      <c r="G12" s="115">
        <v>100000</v>
      </c>
      <c r="H12" s="115"/>
      <c r="I12" s="115">
        <v>100000</v>
      </c>
    </row>
    <row r="13" spans="2:9" ht="38.25">
      <c r="B13" s="124" t="s">
        <v>236</v>
      </c>
      <c r="C13" s="125" t="s">
        <v>237</v>
      </c>
      <c r="D13" s="125" t="s">
        <v>238</v>
      </c>
      <c r="E13" s="114" t="s">
        <v>239</v>
      </c>
      <c r="F13" s="176" t="s">
        <v>240</v>
      </c>
      <c r="G13" s="115">
        <v>50000</v>
      </c>
      <c r="H13" s="115"/>
      <c r="I13" s="115">
        <v>50000</v>
      </c>
    </row>
    <row r="14" spans="2:9" ht="44.25">
      <c r="B14" s="124" t="s">
        <v>229</v>
      </c>
      <c r="C14" s="125"/>
      <c r="D14" s="125"/>
      <c r="E14" s="116" t="s">
        <v>156</v>
      </c>
      <c r="F14" s="112"/>
      <c r="G14" s="112">
        <f>G15</f>
        <v>2000</v>
      </c>
      <c r="H14" s="112"/>
      <c r="I14" s="112">
        <f>I15</f>
        <v>2000</v>
      </c>
    </row>
    <row r="15" spans="2:9" ht="44.25">
      <c r="B15" s="124" t="s">
        <v>234</v>
      </c>
      <c r="C15" s="125"/>
      <c r="D15" s="125"/>
      <c r="E15" s="116" t="s">
        <v>157</v>
      </c>
      <c r="F15" s="112"/>
      <c r="G15" s="112">
        <f>G16</f>
        <v>2000</v>
      </c>
      <c r="H15" s="112"/>
      <c r="I15" s="112">
        <f>I16</f>
        <v>2000</v>
      </c>
    </row>
    <row r="16" spans="2:9" ht="45">
      <c r="B16" s="124" t="s">
        <v>230</v>
      </c>
      <c r="C16" s="125" t="s">
        <v>231</v>
      </c>
      <c r="D16" s="125" t="s">
        <v>232</v>
      </c>
      <c r="E16" s="116" t="s">
        <v>217</v>
      </c>
      <c r="F16" s="114" t="s">
        <v>218</v>
      </c>
      <c r="G16" s="115">
        <v>2000</v>
      </c>
      <c r="H16" s="112"/>
      <c r="I16" s="115">
        <v>2000</v>
      </c>
    </row>
    <row r="17" spans="2:9" ht="15" hidden="1">
      <c r="B17" s="124"/>
      <c r="C17" s="125"/>
      <c r="D17" s="125"/>
      <c r="E17" s="116"/>
      <c r="F17" s="112"/>
      <c r="G17" s="112"/>
      <c r="H17" s="112"/>
      <c r="I17" s="112"/>
    </row>
    <row r="18" spans="2:9" ht="15" hidden="1">
      <c r="B18" s="124"/>
      <c r="C18" s="125"/>
      <c r="D18" s="125"/>
      <c r="E18" s="116"/>
      <c r="F18" s="112"/>
      <c r="G18" s="112"/>
      <c r="H18" s="112"/>
      <c r="I18" s="112"/>
    </row>
    <row r="19" spans="2:9" ht="15" hidden="1">
      <c r="B19" s="109"/>
      <c r="C19" s="113"/>
      <c r="D19" s="125"/>
      <c r="E19" s="118"/>
      <c r="F19" s="112"/>
      <c r="G19" s="112"/>
      <c r="H19" s="112"/>
      <c r="I19" s="112"/>
    </row>
    <row r="20" spans="2:9" ht="14.25" hidden="1">
      <c r="B20" s="109"/>
      <c r="C20" s="109"/>
      <c r="D20" s="124"/>
      <c r="E20" s="116"/>
      <c r="F20" s="115"/>
      <c r="G20" s="115"/>
      <c r="H20" s="115"/>
      <c r="I20" s="115"/>
    </row>
    <row r="21" spans="2:9" ht="33.75" customHeight="1">
      <c r="B21" s="113"/>
      <c r="C21" s="113"/>
      <c r="D21" s="125"/>
      <c r="E21" s="110" t="s">
        <v>93</v>
      </c>
      <c r="F21" s="120"/>
      <c r="G21" s="198">
        <f>G6+G9+G14</f>
        <v>497000</v>
      </c>
      <c r="H21" s="198"/>
      <c r="I21" s="198">
        <f>I6+I9+I14</f>
        <v>497000</v>
      </c>
    </row>
    <row r="23" spans="2:9" ht="23.25" customHeight="1">
      <c r="B23" s="246" t="s">
        <v>242</v>
      </c>
      <c r="C23" s="246"/>
      <c r="D23" s="246"/>
      <c r="E23" s="246"/>
      <c r="F23" s="246"/>
      <c r="G23" s="246"/>
      <c r="H23" s="246"/>
      <c r="I23" s="246"/>
    </row>
    <row r="24" spans="3:17" ht="26.25" customHeight="1">
      <c r="C24" s="152"/>
      <c r="D24" s="201"/>
      <c r="E24" s="201"/>
      <c r="F24" s="152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</row>
    <row r="25" spans="3:17" ht="20.25" customHeight="1"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2:17" ht="30.75" customHeight="1">
      <c r="B26" s="244"/>
      <c r="C26" s="244"/>
      <c r="D26" s="244"/>
      <c r="E26" s="244"/>
      <c r="F26" s="244"/>
      <c r="G26" s="244"/>
      <c r="H26" s="244"/>
      <c r="I26" s="244"/>
      <c r="J26" s="151"/>
      <c r="K26" s="151"/>
      <c r="L26" s="151"/>
      <c r="M26" s="151"/>
      <c r="N26" s="151"/>
      <c r="O26" s="151"/>
      <c r="P26" s="151"/>
      <c r="Q26" s="151"/>
    </row>
    <row r="27" spans="2:17" ht="21" customHeight="1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</row>
  </sheetData>
  <sheetProtection/>
  <mergeCells count="6">
    <mergeCell ref="B27:Q27"/>
    <mergeCell ref="B23:I23"/>
    <mergeCell ref="B1:I1"/>
    <mergeCell ref="G2:I2"/>
    <mergeCell ref="B3:I3"/>
    <mergeCell ref="B26:I26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2017-01-13T08:22:33Z</cp:lastPrinted>
  <dcterms:created xsi:type="dcterms:W3CDTF">2014-01-17T10:52:16Z</dcterms:created>
  <dcterms:modified xsi:type="dcterms:W3CDTF">2017-01-13T08:26:08Z</dcterms:modified>
  <cp:category/>
  <cp:version/>
  <cp:contentType/>
  <cp:contentStatus/>
</cp:coreProperties>
</file>