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<sst xmlns="http://schemas.openxmlformats.org/spreadsheetml/2006/main" count="51" uniqueCount="46">
  <si>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                                                                                      про виконання загального фонду районного</t>
  </si>
  <si>
    <t>тис.грн.</t>
  </si>
  <si>
    <t>Код бюджетної класифікації</t>
  </si>
  <si>
    <t>Доходи</t>
  </si>
  <si>
    <t>Податкові надходження</t>
  </si>
  <si>
    <t xml:space="preserve">Податок на доходи фізичних осіб 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</si>
  <si>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</si>
  <si>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</si>
  <si>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</si>
  <si>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</si>
  <si>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</si>
  <si>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</si>
  <si>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</si>
  <si>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Кошти,що надходять до районних та міських бюджетів </t>
  </si>
  <si>
    <t xml:space="preserve">Дотації  </t>
  </si>
  <si>
    <t xml:space="preserve">Дотації вирівнювання з державного бюджету місцевим бюджетам </t>
  </si>
  <si>
    <t>Субвенції одержані з Державного бюджету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</si>
  <si>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</si>
  <si>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</si>
  <si>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</si>
  <si>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</si>
  <si>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</si>
  <si>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</t>
  </si>
  <si>
    <t>Надходження коштів від відшкодування втрат сільськогосподарського та лісогосподарського виробництва</t>
  </si>
  <si>
    <t>Власні надходження бюджетних установ</t>
  </si>
  <si>
    <t>Загальний фонд</t>
  </si>
  <si>
    <t>Спеціальний фонд</t>
  </si>
  <si>
    <t>РАЗОМ</t>
  </si>
  <si>
    <t>Податок на прибуток підприємств та фінансових установ комунальної власності</t>
  </si>
  <si>
    <t>Частина чистого прибутку(доходу) комунальних унітарних  підприємств,та їх обєднань,що вилучаєтьсядо бюджету</t>
  </si>
  <si>
    <t>Доходи від операції з капіталом</t>
  </si>
  <si>
    <t xml:space="preserve">Кошти від відчуження майна, що належить АРК та майна, що перебуває в комунальній власності </t>
  </si>
  <si>
    <t>Додаткова дотація з державного бюджету на вирівнювання фінансової забезпеченості  місцевих бюджетів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</si>
  <si>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населенних пунктах</t>
  </si>
  <si>
    <t>Субвенція з державного бюджету місцевим бюджетам на проведення виборів депутатівмісцевих рад та сільських селищних голів</t>
  </si>
  <si>
    <t>Затверджено по бюджету на 2014 рік з урахуванням змін</t>
  </si>
  <si>
    <t xml:space="preserve">                                                                                                  бюджету за  2014 рік </t>
  </si>
  <si>
    <t>Виконано за  2014 рік</t>
  </si>
  <si>
    <t>Виконано за   2014 рік</t>
  </si>
  <si>
    <t>Виконано за 2013 рік</t>
  </si>
  <si>
    <t>Інші додаткові дотації</t>
  </si>
  <si>
    <t xml:space="preserve">                                                                                                                                                                    Звіт</t>
  </si>
  <si>
    <t>Затвердже-но по бюд-жету на 2014 рік з урахуван-ням змін</t>
  </si>
  <si>
    <t>Додаток № 1</t>
  </si>
  <si>
    <t>до рішення районної ради</t>
  </si>
  <si>
    <t>від  03 лютого 2015 року № 508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</si>
</sst>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zoomScalePageLayoutView="0" workbookViewId="0" topLeftCell="A26">
      <selection activeCell="F5" sqref="F5:J5"/>
    </sheetView>
  </sheetViews>
  <sheetFormatPr defaultColWidth="9.00390625" defaultRowHeight="12.75"/>
  <cols>
    <col min="1" max="1" width="12.125" style="0" customWidth="1"/>
    <col min="2" max="2" width="52.25390625" style="0" customWidth="1"/>
    <col min="3" max="3" width="19.125" style="0" customWidth="1"/>
    <col min="4" max="4" width="16.00390625" style="0" customWidth="1"/>
    <col min="5" max="5" width="17.625" style="0" customWidth="1"/>
    <col min="6" max="6" width="14.625" style="0" customWidth="1"/>
    <col min="7" max="7" width="15.00390625" style="0" customWidth="1"/>
    <col min="8" max="8" width="12.25390625" style="0" customWidth="1"/>
    <col min="9" max="9" width="15.625" style="0" customWidth="1"/>
    <col min="10" max="10" width="14.125" style="0" customWidth="1"/>
    <col min="11" max="11" width="13.75390625" style="0" customWidth="1"/>
  </cols>
  <sheetData>
    <row r="1" spans="1:10" ht="39" customHeight="1">
      <c r="A1" s="42"/>
      <c r="B1" s="1"/>
      <c r="C1" s="1"/>
      <c r="D1" s="1"/>
      <c r="E1" s="1"/>
      <c r="F1" s="1"/>
      <c r="G1" s="41" t="s">
        <v>43</v>
      </c>
      <c r="H1" s="1"/>
      <c r="I1" s="1"/>
      <c r="J1" s="1"/>
    </row>
    <row r="2" spans="2:10" ht="16.5" customHeight="1">
      <c r="B2" s="1"/>
      <c r="C2" s="1"/>
      <c r="D2" s="1"/>
      <c r="E2" s="1"/>
      <c r="F2" s="1"/>
      <c r="G2" s="1" t="s">
        <v>44</v>
      </c>
      <c r="H2" s="1"/>
      <c r="I2" s="1"/>
      <c r="J2" s="1"/>
    </row>
    <row r="3" spans="1:10" ht="19.5" customHeight="1">
      <c r="A3" s="2"/>
      <c r="B3" s="3"/>
      <c r="C3" s="3"/>
      <c r="D3" s="3"/>
      <c r="E3" s="3"/>
      <c r="F3" s="4"/>
      <c r="G3" s="48" t="s">
        <v>45</v>
      </c>
      <c r="H3" s="48"/>
      <c r="I3" s="48"/>
      <c r="J3" s="2"/>
    </row>
    <row r="4" spans="1:10" ht="27.75" customHeight="1">
      <c r="A4" s="2"/>
      <c r="B4" s="3"/>
      <c r="C4" s="3"/>
      <c r="D4" s="3"/>
      <c r="E4" s="3"/>
      <c r="F4" s="38"/>
      <c r="G4" s="52"/>
      <c r="H4" s="52"/>
      <c r="I4" s="52"/>
      <c r="J4" s="52"/>
    </row>
    <row r="5" spans="1:10" ht="16.5" customHeight="1">
      <c r="A5" s="2"/>
      <c r="B5" s="3"/>
      <c r="C5" s="3"/>
      <c r="D5" s="3"/>
      <c r="E5" s="3"/>
      <c r="F5" s="49"/>
      <c r="G5" s="49"/>
      <c r="H5" s="49"/>
      <c r="I5" s="49"/>
      <c r="J5" s="49"/>
    </row>
    <row r="6" spans="1:10" ht="22.5" customHeight="1">
      <c r="A6" s="2"/>
      <c r="B6" s="6"/>
      <c r="C6" s="6"/>
      <c r="D6" s="6"/>
      <c r="E6" s="6"/>
      <c r="F6" s="5"/>
      <c r="G6" s="5"/>
      <c r="H6" s="5"/>
      <c r="I6" s="5"/>
      <c r="J6" s="5"/>
    </row>
    <row r="7" spans="1:10" ht="18" customHeight="1">
      <c r="A7" s="2"/>
      <c r="B7" s="50"/>
      <c r="C7" s="50"/>
      <c r="D7" s="50"/>
      <c r="E7" s="50"/>
      <c r="F7" s="50"/>
      <c r="G7" s="50"/>
      <c r="H7" s="50"/>
      <c r="I7" s="50"/>
      <c r="J7" s="50"/>
    </row>
    <row r="8" spans="1:11" ht="18" customHeight="1">
      <c r="A8" s="2"/>
      <c r="B8" s="8" t="s">
        <v>41</v>
      </c>
      <c r="C8" s="8"/>
      <c r="D8" s="8"/>
      <c r="E8" s="8"/>
      <c r="F8" s="7"/>
      <c r="G8" s="7"/>
      <c r="H8" s="7"/>
      <c r="I8" s="7"/>
      <c r="J8" s="7"/>
      <c r="K8" s="9"/>
    </row>
    <row r="9" spans="1:10" ht="18" customHeight="1">
      <c r="A9" s="2"/>
      <c r="B9" s="51" t="s">
        <v>0</v>
      </c>
      <c r="C9" s="51"/>
      <c r="D9" s="51"/>
      <c r="E9" s="51"/>
      <c r="F9" s="51"/>
      <c r="G9" s="51"/>
      <c r="H9" s="51"/>
      <c r="I9" s="51"/>
      <c r="J9" s="51"/>
    </row>
    <row r="10" spans="1:11" ht="17.25" customHeight="1">
      <c r="A10" s="2"/>
      <c r="B10" s="10" t="s">
        <v>36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0" ht="18" customHeight="1">
      <c r="A11" s="2"/>
      <c r="B11" s="12"/>
      <c r="C11" s="13"/>
      <c r="D11" s="13"/>
      <c r="E11" s="13"/>
      <c r="F11" s="2"/>
      <c r="G11" s="2"/>
      <c r="H11" s="2"/>
      <c r="I11" s="2"/>
      <c r="J11" s="2" t="s">
        <v>1</v>
      </c>
    </row>
    <row r="12" spans="1:10" ht="0.75" customHeight="1">
      <c r="A12" s="2"/>
      <c r="B12" s="12"/>
      <c r="C12" s="13"/>
      <c r="D12" s="13"/>
      <c r="E12" s="13"/>
      <c r="F12" s="2"/>
      <c r="G12" s="2"/>
      <c r="H12" s="2"/>
      <c r="I12" s="2"/>
      <c r="J12" s="2" t="s">
        <v>1</v>
      </c>
    </row>
    <row r="13" spans="1:11" ht="42" customHeight="1">
      <c r="A13" s="43" t="s">
        <v>2</v>
      </c>
      <c r="B13" s="14" t="s">
        <v>3</v>
      </c>
      <c r="C13" s="45" t="s">
        <v>25</v>
      </c>
      <c r="D13" s="46"/>
      <c r="E13" s="47"/>
      <c r="F13" s="45" t="s">
        <v>26</v>
      </c>
      <c r="G13" s="46"/>
      <c r="H13" s="47"/>
      <c r="I13" s="45" t="s">
        <v>27</v>
      </c>
      <c r="J13" s="46"/>
      <c r="K13" s="47"/>
    </row>
    <row r="14" spans="1:11" ht="108.75" customHeight="1">
      <c r="A14" s="44"/>
      <c r="B14" s="14"/>
      <c r="C14" s="15" t="s">
        <v>35</v>
      </c>
      <c r="D14" s="15" t="s">
        <v>37</v>
      </c>
      <c r="E14" s="15" t="s">
        <v>39</v>
      </c>
      <c r="F14" s="15" t="s">
        <v>42</v>
      </c>
      <c r="G14" s="15" t="s">
        <v>38</v>
      </c>
      <c r="H14" s="15" t="s">
        <v>39</v>
      </c>
      <c r="I14" s="15" t="s">
        <v>35</v>
      </c>
      <c r="J14" s="15" t="s">
        <v>38</v>
      </c>
      <c r="K14" s="15" t="s">
        <v>39</v>
      </c>
    </row>
    <row r="15" spans="1:11" ht="19.5">
      <c r="A15" s="31">
        <v>10000000</v>
      </c>
      <c r="B15" s="30" t="s">
        <v>4</v>
      </c>
      <c r="C15" s="17">
        <f aca="true" t="shared" si="0" ref="C15:J15">SUM(C16:C20)</f>
        <v>10811</v>
      </c>
      <c r="D15" s="17">
        <f>SUM(D16:D20)</f>
        <v>11624.2</v>
      </c>
      <c r="E15" s="17">
        <f>SUM(E16:E20)</f>
        <v>23470.100000000002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10811</v>
      </c>
      <c r="J15" s="17">
        <f t="shared" si="0"/>
        <v>11624.2</v>
      </c>
      <c r="K15" s="17">
        <f>H15+E15</f>
        <v>23470.100000000002</v>
      </c>
    </row>
    <row r="16" spans="1:11" ht="18.75">
      <c r="A16" s="16">
        <v>11010000</v>
      </c>
      <c r="B16" s="18" t="s">
        <v>5</v>
      </c>
      <c r="C16" s="19">
        <v>10811</v>
      </c>
      <c r="D16" s="19">
        <v>11618.4</v>
      </c>
      <c r="E16" s="19">
        <v>23467.9</v>
      </c>
      <c r="F16" s="20"/>
      <c r="G16" s="20"/>
      <c r="H16" s="20"/>
      <c r="I16" s="21">
        <f aca="true" t="shared" si="1" ref="I16:J20">C16+F16</f>
        <v>10811</v>
      </c>
      <c r="J16" s="21">
        <f t="shared" si="1"/>
        <v>11618.4</v>
      </c>
      <c r="K16" s="21">
        <f aca="true" t="shared" si="2" ref="K16:K43">H16+E16</f>
        <v>23467.9</v>
      </c>
    </row>
    <row r="17" spans="1:11" ht="37.5">
      <c r="A17" s="16">
        <v>11020000</v>
      </c>
      <c r="B17" s="18" t="s">
        <v>28</v>
      </c>
      <c r="C17" s="19"/>
      <c r="D17" s="19">
        <v>4.7</v>
      </c>
      <c r="E17" s="19">
        <v>2.2</v>
      </c>
      <c r="F17" s="20"/>
      <c r="G17" s="20"/>
      <c r="H17" s="20"/>
      <c r="I17" s="21">
        <f t="shared" si="1"/>
        <v>0</v>
      </c>
      <c r="J17" s="21">
        <f t="shared" si="1"/>
        <v>4.7</v>
      </c>
      <c r="K17" s="21">
        <f t="shared" si="2"/>
        <v>2.2</v>
      </c>
    </row>
    <row r="18" spans="1:11" ht="18.75" hidden="1">
      <c r="A18" s="16"/>
      <c r="B18" s="16" t="s">
        <v>6</v>
      </c>
      <c r="C18" s="17"/>
      <c r="D18" s="17"/>
      <c r="E18" s="17"/>
      <c r="F18" s="20"/>
      <c r="G18" s="20"/>
      <c r="H18" s="20"/>
      <c r="I18" s="21">
        <f t="shared" si="1"/>
        <v>0</v>
      </c>
      <c r="J18" s="21">
        <f t="shared" si="1"/>
        <v>0</v>
      </c>
      <c r="K18" s="17">
        <f t="shared" si="2"/>
        <v>0</v>
      </c>
    </row>
    <row r="19" spans="1:11" ht="18.75" hidden="1">
      <c r="A19" s="16"/>
      <c r="B19" s="16" t="s">
        <v>7</v>
      </c>
      <c r="C19" s="17"/>
      <c r="D19" s="17"/>
      <c r="E19" s="17"/>
      <c r="F19" s="20"/>
      <c r="G19" s="20"/>
      <c r="H19" s="20"/>
      <c r="I19" s="21">
        <f t="shared" si="1"/>
        <v>0</v>
      </c>
      <c r="J19" s="21">
        <f t="shared" si="1"/>
        <v>0</v>
      </c>
      <c r="K19" s="17">
        <f t="shared" si="2"/>
        <v>0</v>
      </c>
    </row>
    <row r="20" spans="1:11" ht="18.75">
      <c r="A20" s="16">
        <v>13030000</v>
      </c>
      <c r="B20" s="16" t="s">
        <v>8</v>
      </c>
      <c r="C20" s="17"/>
      <c r="D20" s="21">
        <v>1.1</v>
      </c>
      <c r="E20" s="21"/>
      <c r="F20" s="20"/>
      <c r="G20" s="20"/>
      <c r="H20" s="20"/>
      <c r="I20" s="21">
        <f t="shared" si="1"/>
        <v>0</v>
      </c>
      <c r="J20" s="21">
        <f t="shared" si="1"/>
        <v>1.1</v>
      </c>
      <c r="K20" s="17">
        <f t="shared" si="2"/>
        <v>0</v>
      </c>
    </row>
    <row r="21" spans="1:11" ht="18.75">
      <c r="A21" s="31">
        <v>20000000</v>
      </c>
      <c r="B21" s="32" t="s">
        <v>9</v>
      </c>
      <c r="C21" s="17">
        <f>SUM(C22:C24)</f>
        <v>33</v>
      </c>
      <c r="D21" s="17">
        <f>SUM(D22:D24)</f>
        <v>32.1</v>
      </c>
      <c r="E21" s="17">
        <f>SUM(E22:E24)</f>
        <v>291.5</v>
      </c>
      <c r="F21" s="17">
        <f>SUM(F22:F25)</f>
        <v>2487.7</v>
      </c>
      <c r="G21" s="17">
        <f>SUM(G22:G25)</f>
        <v>2303.8999999999996</v>
      </c>
      <c r="H21" s="17">
        <f>SUM(H22:H25)</f>
        <v>2507.6</v>
      </c>
      <c r="I21" s="17">
        <f>SUM(I22:I25)</f>
        <v>2520.7</v>
      </c>
      <c r="J21" s="17">
        <f>SUM(J22:J25)</f>
        <v>2336</v>
      </c>
      <c r="K21" s="17">
        <f t="shared" si="2"/>
        <v>2799.1</v>
      </c>
    </row>
    <row r="22" spans="1:11" ht="56.25">
      <c r="A22" s="16">
        <v>21010300</v>
      </c>
      <c r="B22" s="18" t="s">
        <v>29</v>
      </c>
      <c r="C22" s="21">
        <v>2</v>
      </c>
      <c r="D22" s="21">
        <v>0.6</v>
      </c>
      <c r="E22" s="21">
        <v>3.2</v>
      </c>
      <c r="F22" s="21"/>
      <c r="G22" s="21"/>
      <c r="H22" s="21"/>
      <c r="I22" s="21">
        <f aca="true" t="shared" si="3" ref="I22:J25">C22+F22</f>
        <v>2</v>
      </c>
      <c r="J22" s="21">
        <f t="shared" si="3"/>
        <v>0.6</v>
      </c>
      <c r="K22" s="21">
        <f t="shared" si="2"/>
        <v>3.2</v>
      </c>
    </row>
    <row r="23" spans="1:11" ht="56.25">
      <c r="A23" s="27">
        <v>21110000</v>
      </c>
      <c r="B23" s="28" t="s">
        <v>23</v>
      </c>
      <c r="C23" s="17"/>
      <c r="D23" s="17"/>
      <c r="E23" s="21">
        <v>7.1</v>
      </c>
      <c r="F23" s="17"/>
      <c r="G23" s="21">
        <v>0.2</v>
      </c>
      <c r="H23" s="21">
        <v>30.9</v>
      </c>
      <c r="I23" s="21">
        <f t="shared" si="3"/>
        <v>0</v>
      </c>
      <c r="J23" s="21">
        <f t="shared" si="3"/>
        <v>0.2</v>
      </c>
      <c r="K23" s="21">
        <f t="shared" si="2"/>
        <v>38</v>
      </c>
    </row>
    <row r="24" spans="1:11" ht="18.75">
      <c r="A24" s="16">
        <v>24060000</v>
      </c>
      <c r="B24" s="18" t="s">
        <v>10</v>
      </c>
      <c r="C24" s="19">
        <v>31</v>
      </c>
      <c r="D24" s="19">
        <v>31.5</v>
      </c>
      <c r="E24" s="19">
        <v>281.2</v>
      </c>
      <c r="F24" s="20"/>
      <c r="G24" s="20"/>
      <c r="H24" s="20"/>
      <c r="I24" s="21">
        <f t="shared" si="3"/>
        <v>31</v>
      </c>
      <c r="J24" s="21">
        <f t="shared" si="3"/>
        <v>31.5</v>
      </c>
      <c r="K24" s="21">
        <f t="shared" si="2"/>
        <v>281.2</v>
      </c>
    </row>
    <row r="25" spans="1:11" ht="18.75">
      <c r="A25" s="16">
        <v>25000000</v>
      </c>
      <c r="B25" s="18" t="s">
        <v>24</v>
      </c>
      <c r="C25" s="19"/>
      <c r="D25" s="19"/>
      <c r="E25" s="19"/>
      <c r="F25" s="20">
        <v>2487.7</v>
      </c>
      <c r="G25" s="20">
        <v>2303.7</v>
      </c>
      <c r="H25" s="20">
        <v>2476.7</v>
      </c>
      <c r="I25" s="21">
        <f t="shared" si="3"/>
        <v>2487.7</v>
      </c>
      <c r="J25" s="21">
        <f t="shared" si="3"/>
        <v>2303.7</v>
      </c>
      <c r="K25" s="21">
        <f t="shared" si="2"/>
        <v>2476.7</v>
      </c>
    </row>
    <row r="26" spans="1:11" ht="18.75">
      <c r="A26" s="31">
        <v>30000000</v>
      </c>
      <c r="B26" s="33" t="s">
        <v>30</v>
      </c>
      <c r="C26" s="34">
        <f aca="true" t="shared" si="4" ref="C26:J26">SUM(C27)</f>
        <v>0</v>
      </c>
      <c r="D26" s="34">
        <f t="shared" si="4"/>
        <v>0</v>
      </c>
      <c r="E26" s="34">
        <f t="shared" si="4"/>
        <v>0</v>
      </c>
      <c r="F26" s="34">
        <f t="shared" si="4"/>
        <v>44.1</v>
      </c>
      <c r="G26" s="34">
        <f t="shared" si="4"/>
        <v>44.1</v>
      </c>
      <c r="H26" s="34">
        <f t="shared" si="4"/>
        <v>0</v>
      </c>
      <c r="I26" s="34">
        <f t="shared" si="4"/>
        <v>44.1</v>
      </c>
      <c r="J26" s="34">
        <f t="shared" si="4"/>
        <v>44.1</v>
      </c>
      <c r="K26" s="17">
        <f t="shared" si="2"/>
        <v>0</v>
      </c>
    </row>
    <row r="27" spans="1:11" ht="56.25">
      <c r="A27" s="16">
        <v>31030000</v>
      </c>
      <c r="B27" s="18" t="s">
        <v>31</v>
      </c>
      <c r="C27" s="19"/>
      <c r="D27" s="19"/>
      <c r="E27" s="19"/>
      <c r="F27" s="20">
        <v>44.1</v>
      </c>
      <c r="G27" s="20">
        <v>44.1</v>
      </c>
      <c r="H27" s="20"/>
      <c r="I27" s="21">
        <f>C27+F27</f>
        <v>44.1</v>
      </c>
      <c r="J27" s="21">
        <f>D27+G27</f>
        <v>44.1</v>
      </c>
      <c r="K27" s="21">
        <f t="shared" si="2"/>
        <v>0</v>
      </c>
    </row>
    <row r="28" spans="1:11" ht="18.75">
      <c r="A28" s="16"/>
      <c r="B28" s="23" t="s">
        <v>11</v>
      </c>
      <c r="C28" s="17">
        <f aca="true" t="shared" si="5" ref="C28:J28">C26+C21+C15</f>
        <v>10844</v>
      </c>
      <c r="D28" s="17">
        <f t="shared" si="5"/>
        <v>11656.300000000001</v>
      </c>
      <c r="E28" s="17">
        <f>E26+E21+E15</f>
        <v>23761.600000000002</v>
      </c>
      <c r="F28" s="17">
        <f t="shared" si="5"/>
        <v>2531.7999999999997</v>
      </c>
      <c r="G28" s="17">
        <f t="shared" si="5"/>
        <v>2347.9999999999995</v>
      </c>
      <c r="H28" s="17">
        <f t="shared" si="5"/>
        <v>2507.6</v>
      </c>
      <c r="I28" s="17">
        <f t="shared" si="5"/>
        <v>13375.8</v>
      </c>
      <c r="J28" s="17">
        <f t="shared" si="5"/>
        <v>14004.300000000001</v>
      </c>
      <c r="K28" s="17">
        <f t="shared" si="2"/>
        <v>26269.2</v>
      </c>
    </row>
    <row r="29" spans="1:11" ht="19.5">
      <c r="A29" s="31">
        <v>40000000</v>
      </c>
      <c r="B29" s="22" t="s">
        <v>12</v>
      </c>
      <c r="C29" s="17">
        <f aca="true" t="shared" si="6" ref="C29:J29">C31+C35+C30</f>
        <v>174888.40000000002</v>
      </c>
      <c r="D29" s="17">
        <f t="shared" si="6"/>
        <v>174472.90000000002</v>
      </c>
      <c r="E29" s="17">
        <f>E31+E35+E30</f>
        <v>210612.80000000002</v>
      </c>
      <c r="F29" s="17">
        <f t="shared" si="6"/>
        <v>1264.9</v>
      </c>
      <c r="G29" s="17">
        <f t="shared" si="6"/>
        <v>60.3</v>
      </c>
      <c r="H29" s="17">
        <f t="shared" si="6"/>
        <v>1212.9</v>
      </c>
      <c r="I29" s="17">
        <f t="shared" si="6"/>
        <v>176153.30000000002</v>
      </c>
      <c r="J29" s="17">
        <f t="shared" si="6"/>
        <v>174533.2</v>
      </c>
      <c r="K29" s="17">
        <f t="shared" si="2"/>
        <v>211825.7</v>
      </c>
    </row>
    <row r="30" spans="1:11" ht="39">
      <c r="A30" s="31">
        <v>41010600</v>
      </c>
      <c r="B30" s="22" t="s">
        <v>13</v>
      </c>
      <c r="C30" s="17">
        <v>47.7</v>
      </c>
      <c r="D30" s="17">
        <v>47.7</v>
      </c>
      <c r="E30" s="17">
        <v>79.2</v>
      </c>
      <c r="F30" s="17"/>
      <c r="G30" s="17"/>
      <c r="H30" s="17"/>
      <c r="I30" s="21">
        <f>C30+F30</f>
        <v>47.7</v>
      </c>
      <c r="J30" s="21">
        <f>D30+G30</f>
        <v>47.7</v>
      </c>
      <c r="K30" s="21">
        <f t="shared" si="2"/>
        <v>79.2</v>
      </c>
    </row>
    <row r="31" spans="1:11" ht="19.5">
      <c r="A31" s="31">
        <v>41020000</v>
      </c>
      <c r="B31" s="22" t="s">
        <v>14</v>
      </c>
      <c r="C31" s="17">
        <f aca="true" t="shared" si="7" ref="C31:J31">C32+C33</f>
        <v>112808.5</v>
      </c>
      <c r="D31" s="17">
        <f t="shared" si="7"/>
        <v>112808.5</v>
      </c>
      <c r="E31" s="17">
        <f>E32+E33+E34</f>
        <v>127826.3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7">
        <f t="shared" si="7"/>
        <v>112808.5</v>
      </c>
      <c r="J31" s="17">
        <f t="shared" si="7"/>
        <v>112808.5</v>
      </c>
      <c r="K31" s="17">
        <f t="shared" si="2"/>
        <v>127826.3</v>
      </c>
    </row>
    <row r="32" spans="1:11" ht="24.75" customHeight="1">
      <c r="A32" s="16">
        <v>41020100</v>
      </c>
      <c r="B32" s="16" t="s">
        <v>15</v>
      </c>
      <c r="C32" s="19">
        <v>110347.5</v>
      </c>
      <c r="D32" s="19">
        <v>110347.5</v>
      </c>
      <c r="E32" s="19">
        <v>122787.2</v>
      </c>
      <c r="F32" s="20"/>
      <c r="G32" s="20"/>
      <c r="H32" s="20"/>
      <c r="I32" s="21">
        <f>C32+F32</f>
        <v>110347.5</v>
      </c>
      <c r="J32" s="21">
        <f>D32+G32</f>
        <v>110347.5</v>
      </c>
      <c r="K32" s="21">
        <f t="shared" si="2"/>
        <v>122787.2</v>
      </c>
    </row>
    <row r="33" spans="1:11" ht="56.25">
      <c r="A33" s="16">
        <v>41020600</v>
      </c>
      <c r="B33" s="18" t="s">
        <v>32</v>
      </c>
      <c r="C33" s="19">
        <v>2461</v>
      </c>
      <c r="D33" s="20">
        <v>2461</v>
      </c>
      <c r="E33" s="20">
        <v>4027.3</v>
      </c>
      <c r="F33" s="20"/>
      <c r="G33" s="20"/>
      <c r="H33" s="20"/>
      <c r="I33" s="21">
        <f>C33+F33</f>
        <v>2461</v>
      </c>
      <c r="J33" s="21">
        <f>D33+G33</f>
        <v>2461</v>
      </c>
      <c r="K33" s="21">
        <f t="shared" si="2"/>
        <v>4027.3</v>
      </c>
    </row>
    <row r="34" spans="1:11" ht="18.75">
      <c r="A34" s="39">
        <v>41020900</v>
      </c>
      <c r="B34" s="18" t="s">
        <v>40</v>
      </c>
      <c r="C34" s="19"/>
      <c r="D34" s="20"/>
      <c r="E34" s="20">
        <v>1011.8</v>
      </c>
      <c r="F34" s="20"/>
      <c r="G34" s="20"/>
      <c r="H34" s="20"/>
      <c r="I34" s="21"/>
      <c r="J34" s="21"/>
      <c r="K34" s="21">
        <f t="shared" si="2"/>
        <v>1011.8</v>
      </c>
    </row>
    <row r="35" spans="1:11" ht="37.5">
      <c r="A35" s="16">
        <v>41030000</v>
      </c>
      <c r="B35" s="24" t="s">
        <v>16</v>
      </c>
      <c r="C35" s="17">
        <f aca="true" t="shared" si="8" ref="C35:J35">SUM(C36:C42)</f>
        <v>62032.2</v>
      </c>
      <c r="D35" s="17">
        <f t="shared" si="8"/>
        <v>61616.7</v>
      </c>
      <c r="E35" s="17">
        <f>SUM(E36:E42)</f>
        <v>82707.3</v>
      </c>
      <c r="F35" s="17">
        <f t="shared" si="8"/>
        <v>1264.9</v>
      </c>
      <c r="G35" s="17">
        <f t="shared" si="8"/>
        <v>60.3</v>
      </c>
      <c r="H35" s="17">
        <f t="shared" si="8"/>
        <v>1212.9</v>
      </c>
      <c r="I35" s="17">
        <f t="shared" si="8"/>
        <v>63297.1</v>
      </c>
      <c r="J35" s="17">
        <f t="shared" si="8"/>
        <v>61677</v>
      </c>
      <c r="K35" s="17">
        <f t="shared" si="2"/>
        <v>83920.2</v>
      </c>
    </row>
    <row r="36" spans="1:11" ht="91.5" customHeight="1">
      <c r="A36" s="35">
        <v>41030600</v>
      </c>
      <c r="B36" s="35" t="s">
        <v>17</v>
      </c>
      <c r="C36" s="19">
        <v>51380</v>
      </c>
      <c r="D36" s="19">
        <v>51269.9</v>
      </c>
      <c r="E36" s="19">
        <v>71570.1</v>
      </c>
      <c r="F36" s="20"/>
      <c r="G36" s="20"/>
      <c r="H36" s="20"/>
      <c r="I36" s="21">
        <f>C36+F36</f>
        <v>51380</v>
      </c>
      <c r="J36" s="21">
        <f>D36+G36</f>
        <v>51269.9</v>
      </c>
      <c r="K36" s="21">
        <f t="shared" si="2"/>
        <v>71570.1</v>
      </c>
    </row>
    <row r="37" spans="1:11" ht="153.75" customHeight="1">
      <c r="A37" s="36">
        <v>41030800</v>
      </c>
      <c r="B37" s="37" t="s">
        <v>18</v>
      </c>
      <c r="C37" s="19">
        <v>8624.8</v>
      </c>
      <c r="D37" s="19">
        <v>8533.5</v>
      </c>
      <c r="E37" s="19">
        <v>7671</v>
      </c>
      <c r="F37" s="20"/>
      <c r="G37" s="20"/>
      <c r="H37" s="20"/>
      <c r="I37" s="21">
        <f aca="true" t="shared" si="9" ref="I37:I42">C37+F37</f>
        <v>8624.8</v>
      </c>
      <c r="J37" s="21">
        <f aca="true" t="shared" si="10" ref="J37:J42">D37+G37</f>
        <v>8533.5</v>
      </c>
      <c r="K37" s="21">
        <f t="shared" si="2"/>
        <v>7671</v>
      </c>
    </row>
    <row r="38" spans="1:11" ht="282" customHeight="1">
      <c r="A38" s="36">
        <v>41030900</v>
      </c>
      <c r="B38" s="37" t="s">
        <v>19</v>
      </c>
      <c r="C38" s="19">
        <v>1089.5</v>
      </c>
      <c r="D38" s="19">
        <v>968.8</v>
      </c>
      <c r="E38" s="19">
        <v>2460.9</v>
      </c>
      <c r="F38" s="20"/>
      <c r="G38" s="20"/>
      <c r="H38" s="20"/>
      <c r="I38" s="21">
        <f t="shared" si="9"/>
        <v>1089.5</v>
      </c>
      <c r="J38" s="21">
        <f t="shared" si="10"/>
        <v>968.8</v>
      </c>
      <c r="K38" s="21">
        <f t="shared" si="2"/>
        <v>2460.9</v>
      </c>
    </row>
    <row r="39" spans="1:11" ht="93.75">
      <c r="A39" s="36">
        <v>41031000</v>
      </c>
      <c r="B39" s="35" t="s">
        <v>20</v>
      </c>
      <c r="C39" s="19">
        <v>197.1</v>
      </c>
      <c r="D39" s="19">
        <v>174.1</v>
      </c>
      <c r="E39" s="19">
        <v>185.5</v>
      </c>
      <c r="F39" s="20"/>
      <c r="G39" s="20"/>
      <c r="H39" s="20"/>
      <c r="I39" s="21">
        <f t="shared" si="9"/>
        <v>197.1</v>
      </c>
      <c r="J39" s="21">
        <f t="shared" si="10"/>
        <v>174.1</v>
      </c>
      <c r="K39" s="21">
        <f t="shared" si="2"/>
        <v>185.5</v>
      </c>
    </row>
    <row r="40" spans="1:11" ht="75.75" customHeight="1">
      <c r="A40" s="27">
        <v>41034400</v>
      </c>
      <c r="B40" s="29" t="s">
        <v>33</v>
      </c>
      <c r="C40" s="19"/>
      <c r="D40" s="19"/>
      <c r="E40" s="19"/>
      <c r="F40" s="20">
        <v>1264.9</v>
      </c>
      <c r="G40" s="20">
        <v>60.3</v>
      </c>
      <c r="H40" s="20">
        <v>1212.9</v>
      </c>
      <c r="I40" s="21">
        <f t="shared" si="9"/>
        <v>1264.9</v>
      </c>
      <c r="J40" s="21">
        <f t="shared" si="10"/>
        <v>60.3</v>
      </c>
      <c r="K40" s="21">
        <f t="shared" si="2"/>
        <v>1212.9</v>
      </c>
    </row>
    <row r="41" spans="1:11" ht="169.5" customHeight="1">
      <c r="A41" s="36">
        <v>41035800</v>
      </c>
      <c r="B41" s="37" t="s">
        <v>21</v>
      </c>
      <c r="C41" s="19">
        <v>677.6</v>
      </c>
      <c r="D41" s="19">
        <v>608.2</v>
      </c>
      <c r="E41" s="19">
        <v>776</v>
      </c>
      <c r="F41" s="20"/>
      <c r="G41" s="20"/>
      <c r="H41" s="20"/>
      <c r="I41" s="21">
        <f t="shared" si="9"/>
        <v>677.6</v>
      </c>
      <c r="J41" s="21">
        <f t="shared" si="10"/>
        <v>608.2</v>
      </c>
      <c r="K41" s="21">
        <f t="shared" si="2"/>
        <v>776</v>
      </c>
    </row>
    <row r="42" spans="1:11" ht="75">
      <c r="A42" s="36">
        <v>41037000</v>
      </c>
      <c r="B42" s="37" t="s">
        <v>34</v>
      </c>
      <c r="C42" s="19">
        <v>63.2</v>
      </c>
      <c r="D42" s="19">
        <v>62.2</v>
      </c>
      <c r="E42" s="19">
        <v>43.8</v>
      </c>
      <c r="F42" s="20"/>
      <c r="G42" s="20"/>
      <c r="H42" s="20"/>
      <c r="I42" s="21">
        <f t="shared" si="9"/>
        <v>63.2</v>
      </c>
      <c r="J42" s="21">
        <f t="shared" si="10"/>
        <v>62.2</v>
      </c>
      <c r="K42" s="21">
        <f t="shared" si="2"/>
        <v>43.8</v>
      </c>
    </row>
    <row r="43" spans="1:11" ht="18.75">
      <c r="A43" s="16"/>
      <c r="B43" s="25" t="s">
        <v>22</v>
      </c>
      <c r="C43" s="26">
        <f aca="true" t="shared" si="11" ref="C43:J43">SUM(C28+C29)</f>
        <v>185732.40000000002</v>
      </c>
      <c r="D43" s="26">
        <f t="shared" si="11"/>
        <v>186129.2</v>
      </c>
      <c r="E43" s="26">
        <f t="shared" si="11"/>
        <v>234374.40000000002</v>
      </c>
      <c r="F43" s="26">
        <f t="shared" si="11"/>
        <v>3796.7</v>
      </c>
      <c r="G43" s="26">
        <f t="shared" si="11"/>
        <v>2408.2999999999997</v>
      </c>
      <c r="H43" s="26">
        <f t="shared" si="11"/>
        <v>3720.5</v>
      </c>
      <c r="I43" s="26">
        <f t="shared" si="11"/>
        <v>189529.1</v>
      </c>
      <c r="J43" s="26">
        <f t="shared" si="11"/>
        <v>188537.5</v>
      </c>
      <c r="K43" s="17">
        <f t="shared" si="2"/>
        <v>238094.90000000002</v>
      </c>
    </row>
    <row r="44" ht="15" customHeight="1"/>
    <row r="46" ht="18.75">
      <c r="B46" s="40"/>
    </row>
  </sheetData>
  <sheetProtection/>
  <mergeCells count="9">
    <mergeCell ref="A13:A14"/>
    <mergeCell ref="C13:E13"/>
    <mergeCell ref="F13:H13"/>
    <mergeCell ref="I13:K13"/>
    <mergeCell ref="G3:I3"/>
    <mergeCell ref="F5:J5"/>
    <mergeCell ref="B7:J7"/>
    <mergeCell ref="B9:J9"/>
    <mergeCell ref="G4:J4"/>
  </mergeCells>
  <printOptions/>
  <pageMargins left="0.2362204724409449" right="0.15748031496062992" top="0.1968503937007874" bottom="0.5118110236220472" header="0.2362204724409449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2015-02-04T10:12:17Z</cp:lastPrinted>
  <dcterms:created xsi:type="dcterms:W3CDTF">2014-10-23T07:45:12Z</dcterms:created>
  <dcterms:modified xsi:type="dcterms:W3CDTF">2015-02-04T10:14:11Z</dcterms:modified>
  <cp:category/>
  <cp:version/>
  <cp:contentType/>
  <cp:contentStatus/>
</cp:coreProperties>
</file>