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'Лист1'!$A$1:$F$88</definedName>
  </definedNames>
  <calcPr fullCalcOnLoad="1"/>
</workbook>
</file>

<file path=xl/sharedStrings.xml><?xml version="1.0" encoding="utf-8"?>
<sst xmlns="http://schemas.openxmlformats.org/spreadsheetml/2006/main" count="193" uniqueCount="84">
  <si>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</si>
  <si>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</si>
  <si>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</si>
  <si>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</si>
  <si>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</si>
  <si>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Обсяг видатків бюджету розвитку , гривень</t>
  </si>
  <si>
    <t xml:space="preserve">Фінансування об"єктів, відповідно до розпорядження КМУ від 23.01.2019 № 39-р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</si>
  <si>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1000000</t>
  </si>
  <si>
    <r>
      <t>Відділ культури, туризму, національностей та релігій Чортківської районної державної адміністрації</t>
    </r>
    <r>
      <rPr>
        <i/>
        <sz val="14"/>
        <rFont val="Times New Roman"/>
        <family val="1"/>
      </rPr>
      <t>(головний розпорядник)</t>
    </r>
  </si>
  <si>
    <t>1010000</t>
  </si>
  <si>
    <r>
      <t xml:space="preserve">Відділ культури, туризму, національностей та релігій Чортківської районної державної адміністрації </t>
    </r>
    <r>
      <rPr>
        <i/>
        <sz val="14"/>
        <rFont val="Times New Roman"/>
        <family val="1"/>
      </rPr>
      <t>(відповідальний виконавець)</t>
    </r>
  </si>
  <si>
    <t xml:space="preserve">Капітальні видатки </t>
  </si>
  <si>
    <t>Придбання мобільної сцени для Чортківського районного комунального будинку культури іменні К. Рубчкавої, м. Чортків, вул. Івана Франка, 1</t>
  </si>
  <si>
    <t>0700000</t>
  </si>
  <si>
    <r>
      <t>Відділ охорони здоров"я Чортківської районної державної адміністрації</t>
    </r>
    <r>
      <rPr>
        <i/>
        <sz val="14"/>
        <rFont val="Times New Roman"/>
        <family val="1"/>
      </rPr>
      <t xml:space="preserve"> ( головний розпорядник)</t>
    </r>
  </si>
  <si>
    <t>0710000</t>
  </si>
  <si>
    <r>
      <t>Відділ охорони здоров"я Чортківської районної державної адміністрації</t>
    </r>
    <r>
      <rPr>
        <i/>
        <sz val="14"/>
        <rFont val="Times New Roman"/>
        <family val="1"/>
      </rPr>
      <t xml:space="preserve"> ( відповідальний виконавець )</t>
    </r>
  </si>
  <si>
    <t>0712111</t>
  </si>
  <si>
    <t>2111</t>
  </si>
  <si>
    <t>0726</t>
  </si>
  <si>
    <r>
      <t xml:space="preserve">Капітальний ремонт покрівлі амбулаторії </t>
    </r>
    <r>
      <rPr>
        <b/>
        <sz val="13"/>
        <color indexed="8"/>
        <rFont val="Times New Roman"/>
        <family val="1"/>
      </rPr>
      <t>с. Мухавка</t>
    </r>
    <r>
      <rPr>
        <sz val="13"/>
        <color indexed="8"/>
        <rFont val="Times New Roman"/>
        <family val="1"/>
      </rPr>
      <t xml:space="preserve"> Чортківського району</t>
    </r>
  </si>
  <si>
    <t xml:space="preserve">Фінансування об"єктів,відповідно до розпорядження КМУ від 05.06.2019 № 365-р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</si>
  <si>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 xml:space="preserve">Фінансування об"єктів,відповідно до розпорядження КМУ від 07.11.2018 № 867-р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</si>
  <si>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фасаду та заміна вікон і дверей в Улашківській районній комунальній дитячій музичній школі</t>
  </si>
  <si>
    <t xml:space="preserve">Фінансування об"єктів,відповідно до розпорядження КМУ від 05.12.2018 № 934-р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</si>
  <si>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 покрівлі амбулаторії с.Мухавка Чортківського району</t>
  </si>
  <si>
    <t>Придбання мобільної сцени для Чортківського районного комунального будинку культури імені К.Рубчакової м.Чортків вул.Івана Франка,1</t>
  </si>
  <si>
    <t>ВСЬОГО</t>
  </si>
  <si>
    <r>
      <t xml:space="preserve">Капітальний ремонт покрівлі амбулаторії </t>
    </r>
    <r>
      <rPr>
        <b/>
        <sz val="14"/>
        <color indexed="8"/>
        <rFont val="Times New Roman"/>
        <family val="1"/>
      </rPr>
      <t>с. Мухавка</t>
    </r>
    <r>
      <rPr>
        <sz val="14"/>
        <color indexed="8"/>
        <rFont val="Times New Roman"/>
        <family val="1"/>
      </rPr>
      <t xml:space="preserve"> Чортківського району</t>
    </r>
  </si>
  <si>
    <t>Капітальний ремонт районної дороги місцевого значення ( Бучач-Чортків_Скала-Подільська)- Біла 3,5 км</t>
  </si>
  <si>
    <t>Капітальний ремонт районної автомобільної дороги місцевого значення (Тернопіль-Скалат-Жванець) - Сокиринці (на ідлянці села Кривеньке)  4км</t>
  </si>
  <si>
    <t>Капітальний ремонт автомобільної дороги Чортків- Більче-Золоте ( на ділянці сіл Улашківці , Заболотівка , Капустинці)</t>
  </si>
  <si>
    <t>Капітальний ремонт автомобільної дороги Нагірянка-Страра Ягільниця ( на ділянці сіл Долина, Шульганівка, Стара Ягільниця)</t>
  </si>
  <si>
    <t>Капітальний ремонт районної автомобільної дороги загального користування місцевого значення Чортків -Більче-Золоте( на ділянці Улашківці-Заболотівка)</t>
  </si>
  <si>
    <t>Капітальний ремонт районної автомобільної дороги загального користування місцевого значення Чортківського району Тернопільської області С201601 Нагірянка-Шупарка ( на ділянці Улашківці -Нагірянка біля хутора Жмиків)</t>
  </si>
  <si>
    <t>Чортківська районна державна адміністрація (головний розпорядник)</t>
  </si>
  <si>
    <t xml:space="preserve">Фінансування об"єктів,відповідно до розпорядження КМУ від 27.09.2017 № 689-р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</si>
  <si>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 xml:space="preserve">Фінансування об"єктів,відповідно до розпорядження КМУ від 13.06.2018 № 423-р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</si>
  <si>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 xml:space="preserve">Фінансування об"єктів,відповідно до розпорядження КМУ від 06.12.2017 № 861-р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</si>
  <si>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</si>
  <si>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r>
      <t>Відділ охорони здоров"я Чортківської районної державної адміністрації</t>
    </r>
    <r>
      <rPr>
        <i/>
        <sz val="14"/>
        <rFont val="Times New Roman"/>
        <family val="1"/>
      </rPr>
      <t xml:space="preserve"> ( головний розпорядник )</t>
    </r>
  </si>
  <si>
    <t>0200000</t>
  </si>
  <si>
    <r>
      <t xml:space="preserve">Відділ освіти  Чортківської районної державної адміністрації </t>
    </r>
    <r>
      <rPr>
        <i/>
        <sz val="14"/>
        <rFont val="Times New Roman"/>
        <family val="1"/>
      </rPr>
      <t>(головний розпорядник )</t>
    </r>
  </si>
  <si>
    <r>
      <t>Відділ освіти   Чортківської районної державної адміністрації</t>
    </r>
    <r>
      <rPr>
        <i/>
        <sz val="14"/>
        <rFont val="Times New Roman"/>
        <family val="1"/>
      </rPr>
      <t>(відповідальний виконавець)</t>
    </r>
  </si>
  <si>
    <t>0600000</t>
  </si>
  <si>
    <t>1020</t>
  </si>
  <si>
    <t>1170</t>
  </si>
  <si>
    <t>Забезпечення діяльності інклюзивно -ресурсних центрів</t>
  </si>
  <si>
    <t>0610000</t>
  </si>
  <si>
    <t>2010</t>
  </si>
  <si>
    <t>2100</t>
  </si>
  <si>
    <t>Багатопрофільна стаціонарна медична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</si>
  <si>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</si>
  <si>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</si>
  <si>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</si>
  <si>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Чортківська районна державна адміністрація (відповідальний виконавець)</t>
  </si>
  <si>
    <t>0217363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</si>
  <si>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</si>
  <si>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</si>
  <si>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</si>
  <si>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1017363</t>
  </si>
  <si>
    <t>0611020</t>
  </si>
  <si>
    <t>0921</t>
  </si>
  <si>
    <t>Надання загальної середньої освіти закладами загальної середньої освіти</t>
  </si>
  <si>
    <t>0611170</t>
  </si>
  <si>
    <t>0990</t>
  </si>
  <si>
    <t>0712010</t>
  </si>
  <si>
    <t>0712100</t>
  </si>
  <si>
    <t>0731</t>
  </si>
  <si>
    <t>0722</t>
  </si>
  <si>
    <t>(код бюджету)</t>
  </si>
  <si>
    <t>грн.</t>
  </si>
  <si>
    <t xml:space="preserve">Зміни  до розподілу коштів бюджету розвитку районного бюджету за об"єктами  у  2020 році 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</si>
  <si>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</si>
  <si>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Керуючий справами виконавчого апарату районної ради</t>
  </si>
  <si>
    <t>Т.ЯБЛОНЬ</t>
  </si>
  <si>
    <t>Додаток 6</t>
  </si>
  <si>
    <t>від 12 березня  2020 р. №</t>
  </si>
  <si>
    <t>06111010</t>
  </si>
  <si>
    <t>1010</t>
  </si>
  <si>
    <t>0910</t>
  </si>
  <si>
    <t>Надання дошкільної освіти</t>
  </si>
  <si>
    <t>Будівництво гаражів за адресою м.Чортків , вул. Монастирська ,9</t>
  </si>
  <si>
    <t>Галина Вінцковська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</si>
</sst>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24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 quotePrefix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 wrapText="1"/>
    </xf>
    <xf numFmtId="2" fontId="12" fillId="3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 quotePrefix="1">
      <alignment vertical="center" wrapText="1"/>
    </xf>
    <xf numFmtId="0" fontId="15" fillId="0" borderId="1" xfId="0" applyFont="1" applyBorder="1" applyAlignment="1" quotePrefix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 quotePrefix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" fontId="19" fillId="0" borderId="1" xfId="0" applyNumberFormat="1" applyFont="1" applyBorder="1" applyAlignment="1" quotePrefix="1">
      <alignment vertical="center" wrapText="1"/>
    </xf>
    <xf numFmtId="4" fontId="15" fillId="0" borderId="1" xfId="0" applyNumberFormat="1" applyFont="1" applyBorder="1" applyAlignment="1" quotePrefix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49" fontId="15" fillId="0" borderId="1" xfId="0" applyNumberFormat="1" applyFont="1" applyFill="1" applyBorder="1" applyAlignment="1" quotePrefix="1">
      <alignment vertical="center" wrapText="1"/>
    </xf>
    <xf numFmtId="0" fontId="15" fillId="0" borderId="1" xfId="0" applyFont="1" applyFill="1" applyBorder="1" applyAlignment="1" quotePrefix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 quotePrefix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 quotePrefix="1">
      <alignment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60" zoomScaleNormal="50" workbookViewId="0" topLeftCell="A76">
      <selection activeCell="A86" sqref="A86:D86"/>
    </sheetView>
  </sheetViews>
  <sheetFormatPr defaultColWidth="9.00390625" defaultRowHeight="12.75"/>
  <cols>
    <col min="1" max="1" width="16.125" style="0" customWidth="1"/>
    <col min="2" max="2" width="16.625" style="0" customWidth="1"/>
    <col min="3" max="3" width="19.25390625" style="0" customWidth="1"/>
    <col min="4" max="4" width="51.125" style="0" customWidth="1"/>
    <col min="5" max="5" width="83.125" style="0" customWidth="1"/>
    <col min="6" max="6" width="35.125" style="0" customWidth="1"/>
  </cols>
  <sheetData>
    <row r="1" ht="20.25" customHeight="1" hidden="1">
      <c r="F1" s="1"/>
    </row>
    <row r="2" spans="1:6" ht="27.75" customHeight="1" hidden="1">
      <c r="A2" s="93"/>
      <c r="C2" s="2"/>
      <c r="D2" s="2"/>
      <c r="E2" s="2"/>
      <c r="F2" s="4"/>
    </row>
    <row r="3" spans="1:7" ht="19.5" customHeight="1">
      <c r="A3" s="93"/>
      <c r="C3" s="2"/>
      <c r="D3" s="2"/>
      <c r="E3" s="2"/>
      <c r="F3" s="90"/>
      <c r="G3" s="89"/>
    </row>
    <row r="4" spans="3:7" ht="18.75" customHeight="1">
      <c r="C4" s="2"/>
      <c r="D4" s="2"/>
      <c r="E4" s="2"/>
      <c r="F4" s="79" t="s">
        <v>76</v>
      </c>
      <c r="G4" s="79"/>
    </row>
    <row r="5" spans="3:7" ht="18.75" customHeight="1">
      <c r="C5" s="2"/>
      <c r="D5" s="2"/>
      <c r="E5" s="2"/>
      <c r="F5" s="86" t="s">
        <v>73</v>
      </c>
      <c r="G5" s="87"/>
    </row>
    <row r="6" spans="3:7" ht="18.75" customHeight="1">
      <c r="C6" s="2"/>
      <c r="D6" s="2"/>
      <c r="E6" s="2"/>
      <c r="F6" s="88" t="s">
        <v>77</v>
      </c>
      <c r="G6" s="86"/>
    </row>
    <row r="7" spans="3:6" ht="18" customHeight="1">
      <c r="C7" s="2"/>
      <c r="D7" s="2"/>
      <c r="E7" s="2"/>
      <c r="F7" s="3"/>
    </row>
    <row r="8" spans="3:6" ht="18.75" customHeight="1" hidden="1">
      <c r="C8" s="2"/>
      <c r="D8" s="2"/>
      <c r="E8" s="2"/>
      <c r="F8" s="68"/>
    </row>
    <row r="9" spans="1:6" ht="27.75" customHeight="1">
      <c r="A9" s="94" t="s">
        <v>72</v>
      </c>
      <c r="B9" s="94"/>
      <c r="C9" s="94"/>
      <c r="D9" s="94"/>
      <c r="E9" s="94"/>
      <c r="F9" s="94"/>
    </row>
    <row r="10" spans="1:6" ht="22.5" customHeight="1">
      <c r="A10" s="77">
        <v>19316200000</v>
      </c>
      <c r="B10" s="69"/>
      <c r="D10" s="69"/>
      <c r="E10" s="69"/>
      <c r="F10" s="69"/>
    </row>
    <row r="11" spans="1:6" ht="20.25" customHeight="1" thickBot="1">
      <c r="A11" s="78" t="s">
        <v>70</v>
      </c>
      <c r="D11" s="2"/>
      <c r="E11" s="2"/>
      <c r="F11" s="5" t="s">
        <v>71</v>
      </c>
    </row>
    <row r="12" spans="1:6" ht="130.5" customHeight="1">
      <c r="A12" s="95" t="s">
        <v>0</v>
      </c>
      <c r="B12" s="97" t="s">
        <v>1</v>
      </c>
      <c r="C12" s="97" t="s">
        <v>2</v>
      </c>
      <c r="D12" s="97" t="s">
        <v>3</v>
      </c>
      <c r="E12" s="97" t="s">
        <v>4</v>
      </c>
      <c r="F12" s="97" t="s">
        <v>5</v>
      </c>
    </row>
    <row r="13" spans="1:6" ht="7.5" customHeight="1">
      <c r="A13" s="96"/>
      <c r="B13" s="98"/>
      <c r="C13" s="98"/>
      <c r="D13" s="98"/>
      <c r="E13" s="98"/>
      <c r="F13" s="98"/>
    </row>
    <row r="14" spans="1:6" ht="43.5" customHeight="1" hidden="1">
      <c r="A14" s="44"/>
      <c r="B14" s="7"/>
      <c r="C14" s="8"/>
      <c r="D14" s="6"/>
      <c r="E14" s="6"/>
      <c r="F14" s="9"/>
    </row>
    <row r="15" spans="1:6" ht="43.5" customHeight="1" hidden="1">
      <c r="A15" s="52"/>
      <c r="B15" s="53"/>
      <c r="C15" s="54"/>
      <c r="D15" s="53"/>
      <c r="E15" s="53"/>
      <c r="F15" s="55"/>
    </row>
    <row r="16" spans="1:6" ht="43.5" customHeight="1">
      <c r="A16" s="72" t="s">
        <v>41</v>
      </c>
      <c r="B16" s="73"/>
      <c r="C16" s="35"/>
      <c r="D16" s="56" t="s">
        <v>35</v>
      </c>
      <c r="E16" s="53"/>
      <c r="F16" s="75">
        <f>F18+F20+F22+F26+F30+F33</f>
        <v>3244500</v>
      </c>
    </row>
    <row r="17" spans="1:6" ht="43.5" customHeight="1">
      <c r="A17" s="72" t="s">
        <v>54</v>
      </c>
      <c r="B17" s="73"/>
      <c r="C17" s="35"/>
      <c r="D17" s="56" t="s">
        <v>55</v>
      </c>
      <c r="E17" s="18" t="s">
        <v>11</v>
      </c>
      <c r="F17" s="74">
        <f>F16</f>
        <v>3244500</v>
      </c>
    </row>
    <row r="18" spans="1:6" ht="87.75" customHeight="1">
      <c r="A18" s="72"/>
      <c r="B18" s="73"/>
      <c r="C18" s="35"/>
      <c r="D18" s="29"/>
      <c r="E18" s="20" t="s">
        <v>36</v>
      </c>
      <c r="F18" s="10">
        <f>F19</f>
        <v>250000</v>
      </c>
    </row>
    <row r="19" spans="1:6" ht="58.5" customHeight="1">
      <c r="A19" s="72" t="s">
        <v>56</v>
      </c>
      <c r="B19" s="73">
        <v>7363</v>
      </c>
      <c r="C19" s="35" t="s">
        <v>57</v>
      </c>
      <c r="D19" s="71" t="s">
        <v>58</v>
      </c>
      <c r="E19" s="28" t="s">
        <v>29</v>
      </c>
      <c r="F19" s="13">
        <v>250000</v>
      </c>
    </row>
    <row r="20" spans="1:6" ht="84" customHeight="1">
      <c r="A20" s="72"/>
      <c r="B20" s="73"/>
      <c r="C20" s="36"/>
      <c r="D20" s="36"/>
      <c r="E20" s="50" t="s">
        <v>39</v>
      </c>
      <c r="F20" s="10">
        <f>F21</f>
        <v>7500</v>
      </c>
    </row>
    <row r="21" spans="1:6" ht="63.75" customHeight="1">
      <c r="A21" s="72" t="s">
        <v>56</v>
      </c>
      <c r="B21" s="73">
        <v>7363</v>
      </c>
      <c r="C21" s="35" t="s">
        <v>57</v>
      </c>
      <c r="D21" s="71" t="s">
        <v>58</v>
      </c>
      <c r="E21" s="27" t="s">
        <v>29</v>
      </c>
      <c r="F21" s="13">
        <v>7500</v>
      </c>
    </row>
    <row r="22" spans="1:6" ht="110.25" customHeight="1">
      <c r="A22" s="72"/>
      <c r="B22" s="73"/>
      <c r="C22" s="36"/>
      <c r="D22" s="36"/>
      <c r="E22" s="20" t="s">
        <v>38</v>
      </c>
      <c r="F22" s="10">
        <f>F23+F24+F25</f>
        <v>2200000</v>
      </c>
    </row>
    <row r="23" spans="1:6" ht="63.75" customHeight="1">
      <c r="A23" s="72" t="s">
        <v>56</v>
      </c>
      <c r="B23" s="73">
        <v>7363</v>
      </c>
      <c r="C23" s="35" t="s">
        <v>57</v>
      </c>
      <c r="D23" s="71" t="s">
        <v>58</v>
      </c>
      <c r="E23" s="28" t="s">
        <v>30</v>
      </c>
      <c r="F23" s="13">
        <v>600000</v>
      </c>
    </row>
    <row r="24" spans="1:6" ht="52.5" customHeight="1">
      <c r="A24" s="72" t="s">
        <v>56</v>
      </c>
      <c r="B24" s="73">
        <v>7363</v>
      </c>
      <c r="C24" s="35" t="s">
        <v>57</v>
      </c>
      <c r="D24" s="71" t="s">
        <v>58</v>
      </c>
      <c r="E24" s="28" t="s">
        <v>31</v>
      </c>
      <c r="F24" s="13">
        <v>600000</v>
      </c>
    </row>
    <row r="25" spans="1:6" ht="66.75" customHeight="1">
      <c r="A25" s="72" t="s">
        <v>56</v>
      </c>
      <c r="B25" s="73">
        <v>7363</v>
      </c>
      <c r="C25" s="35" t="s">
        <v>57</v>
      </c>
      <c r="D25" s="71" t="s">
        <v>58</v>
      </c>
      <c r="E25" s="28" t="s">
        <v>32</v>
      </c>
      <c r="F25" s="13">
        <v>1000000</v>
      </c>
    </row>
    <row r="26" spans="1:6" ht="89.25" customHeight="1">
      <c r="A26" s="32"/>
      <c r="B26" s="7"/>
      <c r="C26" s="36"/>
      <c r="D26" s="56"/>
      <c r="E26" s="50" t="s">
        <v>39</v>
      </c>
      <c r="F26" s="10">
        <f>F27+F28+F29</f>
        <v>66000</v>
      </c>
    </row>
    <row r="27" spans="1:6" ht="57" customHeight="1">
      <c r="A27" s="32" t="s">
        <v>56</v>
      </c>
      <c r="B27" s="7">
        <v>7363</v>
      </c>
      <c r="C27" s="35" t="s">
        <v>57</v>
      </c>
      <c r="D27" s="70" t="s">
        <v>58</v>
      </c>
      <c r="E27" s="27" t="s">
        <v>30</v>
      </c>
      <c r="F27" s="13">
        <v>18000</v>
      </c>
    </row>
    <row r="28" spans="1:6" ht="42" customHeight="1">
      <c r="A28" s="32" t="s">
        <v>56</v>
      </c>
      <c r="B28" s="7">
        <v>7363</v>
      </c>
      <c r="C28" s="35" t="s">
        <v>57</v>
      </c>
      <c r="D28" s="70" t="s">
        <v>58</v>
      </c>
      <c r="E28" s="27" t="s">
        <v>31</v>
      </c>
      <c r="F28" s="13">
        <v>18000</v>
      </c>
    </row>
    <row r="29" spans="1:6" ht="45.75" customHeight="1">
      <c r="A29" s="32" t="s">
        <v>56</v>
      </c>
      <c r="B29" s="7">
        <v>7363</v>
      </c>
      <c r="C29" s="35" t="s">
        <v>57</v>
      </c>
      <c r="D29" s="70" t="s">
        <v>58</v>
      </c>
      <c r="E29" s="27" t="s">
        <v>32</v>
      </c>
      <c r="F29" s="13">
        <v>30000</v>
      </c>
    </row>
    <row r="30" spans="1:6" ht="88.5" customHeight="1">
      <c r="A30" s="32"/>
      <c r="B30" s="7"/>
      <c r="C30" s="36"/>
      <c r="D30" s="36"/>
      <c r="E30" s="20" t="s">
        <v>37</v>
      </c>
      <c r="F30" s="10">
        <f>F31+F32</f>
        <v>700000</v>
      </c>
    </row>
    <row r="31" spans="1:6" ht="49.5" customHeight="1">
      <c r="A31" s="32" t="s">
        <v>56</v>
      </c>
      <c r="B31" s="7">
        <v>7363</v>
      </c>
      <c r="C31" s="35" t="s">
        <v>57</v>
      </c>
      <c r="D31" s="70" t="s">
        <v>58</v>
      </c>
      <c r="E31" s="28" t="s">
        <v>33</v>
      </c>
      <c r="F31" s="13">
        <v>200000</v>
      </c>
    </row>
    <row r="32" spans="1:6" ht="62.25" customHeight="1">
      <c r="A32" s="32" t="s">
        <v>56</v>
      </c>
      <c r="B32" s="7">
        <v>7363</v>
      </c>
      <c r="C32" s="35" t="s">
        <v>57</v>
      </c>
      <c r="D32" s="70" t="s">
        <v>58</v>
      </c>
      <c r="E32" s="28" t="s">
        <v>34</v>
      </c>
      <c r="F32" s="13">
        <v>500000</v>
      </c>
    </row>
    <row r="33" spans="1:6" ht="87.75" customHeight="1">
      <c r="A33" s="32"/>
      <c r="B33" s="7"/>
      <c r="C33" s="37"/>
      <c r="D33" s="30"/>
      <c r="E33" s="50" t="s">
        <v>39</v>
      </c>
      <c r="F33" s="10">
        <f>F34+F35</f>
        <v>21000</v>
      </c>
    </row>
    <row r="34" spans="1:6" ht="43.5" customHeight="1">
      <c r="A34" s="32"/>
      <c r="B34" s="7"/>
      <c r="C34" s="38"/>
      <c r="D34" s="39"/>
      <c r="E34" s="27" t="s">
        <v>33</v>
      </c>
      <c r="F34" s="13">
        <v>6000</v>
      </c>
    </row>
    <row r="35" spans="1:6" ht="60" customHeight="1">
      <c r="A35" s="82"/>
      <c r="B35" s="7"/>
      <c r="C35" s="80"/>
      <c r="D35" s="81"/>
      <c r="E35" s="27" t="s">
        <v>34</v>
      </c>
      <c r="F35" s="13">
        <v>15000</v>
      </c>
    </row>
    <row r="36" spans="1:6" ht="92.25" customHeight="1">
      <c r="A36" s="32"/>
      <c r="B36" s="7"/>
      <c r="C36" s="40"/>
      <c r="D36" s="15"/>
      <c r="E36" s="20" t="s">
        <v>24</v>
      </c>
      <c r="F36" s="22">
        <f>F39+F42</f>
        <v>87056</v>
      </c>
    </row>
    <row r="37" spans="1:6" ht="59.25" customHeight="1">
      <c r="A37" s="32" t="s">
        <v>13</v>
      </c>
      <c r="B37" s="7"/>
      <c r="C37" s="40"/>
      <c r="D37" s="14" t="s">
        <v>40</v>
      </c>
      <c r="E37" s="21"/>
      <c r="F37" s="22">
        <f>F38</f>
        <v>3056</v>
      </c>
    </row>
    <row r="38" spans="1:6" ht="77.25" customHeight="1">
      <c r="A38" s="32" t="s">
        <v>15</v>
      </c>
      <c r="B38" s="7"/>
      <c r="C38" s="41"/>
      <c r="D38" s="14" t="s">
        <v>16</v>
      </c>
      <c r="E38" s="18" t="s">
        <v>11</v>
      </c>
      <c r="F38" s="22">
        <v>3056</v>
      </c>
    </row>
    <row r="39" spans="1:6" ht="65.25" customHeight="1">
      <c r="A39" s="32" t="s">
        <v>59</v>
      </c>
      <c r="B39" s="7">
        <v>7363</v>
      </c>
      <c r="C39" s="15" t="s">
        <v>57</v>
      </c>
      <c r="D39" s="71" t="s">
        <v>58</v>
      </c>
      <c r="E39" s="12" t="s">
        <v>25</v>
      </c>
      <c r="F39" s="24">
        <v>3056</v>
      </c>
    </row>
    <row r="40" spans="1:6" ht="77.25" customHeight="1">
      <c r="A40" s="32">
        <v>1000000</v>
      </c>
      <c r="B40" s="7"/>
      <c r="C40" s="41"/>
      <c r="D40" s="11" t="s">
        <v>8</v>
      </c>
      <c r="E40" s="12"/>
      <c r="F40" s="23">
        <f>F41</f>
        <v>84000</v>
      </c>
    </row>
    <row r="41" spans="1:6" ht="95.25" customHeight="1">
      <c r="A41" s="32">
        <v>1010000</v>
      </c>
      <c r="B41" s="7"/>
      <c r="C41" s="41"/>
      <c r="D41" s="11" t="s">
        <v>10</v>
      </c>
      <c r="E41" s="18" t="s">
        <v>11</v>
      </c>
      <c r="F41" s="22">
        <v>84000</v>
      </c>
    </row>
    <row r="42" spans="1:6" ht="60" customHeight="1">
      <c r="A42" s="44">
        <v>1017363</v>
      </c>
      <c r="B42" s="7">
        <v>7363</v>
      </c>
      <c r="C42" s="15" t="s">
        <v>57</v>
      </c>
      <c r="D42" s="71" t="s">
        <v>58</v>
      </c>
      <c r="E42" s="17" t="s">
        <v>26</v>
      </c>
      <c r="F42" s="24">
        <v>84000</v>
      </c>
    </row>
    <row r="43" spans="1:6" ht="101.25" customHeight="1">
      <c r="A43" s="32"/>
      <c r="B43" s="7"/>
      <c r="C43" s="41"/>
      <c r="D43" s="14"/>
      <c r="E43" s="51" t="s">
        <v>39</v>
      </c>
      <c r="F43" s="22">
        <f>F46+F49</f>
        <v>2612</v>
      </c>
    </row>
    <row r="44" spans="1:6" ht="63.75" customHeight="1">
      <c r="A44" s="32" t="s">
        <v>13</v>
      </c>
      <c r="B44" s="7"/>
      <c r="C44" s="40"/>
      <c r="D44" s="14" t="s">
        <v>40</v>
      </c>
      <c r="E44" s="51"/>
      <c r="F44" s="22">
        <v>92</v>
      </c>
    </row>
    <row r="45" spans="1:6" ht="68.25" customHeight="1">
      <c r="A45" s="32" t="s">
        <v>15</v>
      </c>
      <c r="B45" s="7"/>
      <c r="C45" s="41"/>
      <c r="D45" s="14" t="s">
        <v>16</v>
      </c>
      <c r="E45" s="18" t="s">
        <v>11</v>
      </c>
      <c r="F45" s="22">
        <v>92</v>
      </c>
    </row>
    <row r="46" spans="1:6" ht="73.5" customHeight="1">
      <c r="A46" s="32" t="s">
        <v>59</v>
      </c>
      <c r="B46" s="7">
        <v>7363</v>
      </c>
      <c r="C46" s="15" t="s">
        <v>57</v>
      </c>
      <c r="D46" s="71" t="s">
        <v>58</v>
      </c>
      <c r="E46" s="12" t="s">
        <v>25</v>
      </c>
      <c r="F46" s="24">
        <v>92</v>
      </c>
    </row>
    <row r="47" spans="1:6" ht="84.75" customHeight="1">
      <c r="A47" s="32">
        <v>1000000</v>
      </c>
      <c r="B47" s="7"/>
      <c r="C47" s="41"/>
      <c r="D47" s="11" t="s">
        <v>8</v>
      </c>
      <c r="E47" s="12"/>
      <c r="F47" s="22">
        <v>2520</v>
      </c>
    </row>
    <row r="48" spans="1:6" ht="93.75" customHeight="1">
      <c r="A48" s="32">
        <v>1010000</v>
      </c>
      <c r="B48" s="7"/>
      <c r="C48" s="41"/>
      <c r="D48" s="11" t="s">
        <v>10</v>
      </c>
      <c r="E48" s="18" t="s">
        <v>11</v>
      </c>
      <c r="F48" s="22">
        <v>2520</v>
      </c>
    </row>
    <row r="49" spans="1:6" ht="63.75" customHeight="1">
      <c r="A49" s="32" t="s">
        <v>60</v>
      </c>
      <c r="B49" s="7">
        <v>7363</v>
      </c>
      <c r="C49" s="15" t="s">
        <v>57</v>
      </c>
      <c r="D49" s="71" t="s">
        <v>58</v>
      </c>
      <c r="E49" s="17" t="s">
        <v>26</v>
      </c>
      <c r="F49" s="24">
        <v>2520</v>
      </c>
    </row>
    <row r="50" spans="1:6" ht="93.75" customHeight="1">
      <c r="A50" s="44"/>
      <c r="B50" s="7"/>
      <c r="C50" s="15"/>
      <c r="D50" s="17"/>
      <c r="E50" s="20" t="s">
        <v>22</v>
      </c>
      <c r="F50" s="23">
        <f>F51</f>
        <v>43443</v>
      </c>
    </row>
    <row r="51" spans="1:6" ht="84" customHeight="1">
      <c r="A51" s="32">
        <v>1000000</v>
      </c>
      <c r="B51" s="7"/>
      <c r="C51" s="41">
        <v>1000000</v>
      </c>
      <c r="D51" s="11" t="s">
        <v>8</v>
      </c>
      <c r="E51" s="12"/>
      <c r="F51" s="23">
        <f>F52</f>
        <v>43443</v>
      </c>
    </row>
    <row r="52" spans="1:6" ht="98.25" customHeight="1">
      <c r="A52" s="32">
        <v>1010000</v>
      </c>
      <c r="B52" s="7"/>
      <c r="C52" s="41" t="s">
        <v>9</v>
      </c>
      <c r="D52" s="11" t="s">
        <v>10</v>
      </c>
      <c r="E52" s="18" t="s">
        <v>11</v>
      </c>
      <c r="F52" s="22">
        <v>43443</v>
      </c>
    </row>
    <row r="53" spans="1:6" ht="62.25" customHeight="1">
      <c r="A53" s="32" t="s">
        <v>60</v>
      </c>
      <c r="B53" s="7">
        <v>7363</v>
      </c>
      <c r="C53" s="15" t="s">
        <v>57</v>
      </c>
      <c r="D53" s="71" t="s">
        <v>58</v>
      </c>
      <c r="E53" s="17" t="s">
        <v>23</v>
      </c>
      <c r="F53" s="24">
        <v>43443</v>
      </c>
    </row>
    <row r="54" spans="1:6" ht="103.5" customHeight="1">
      <c r="A54" s="44"/>
      <c r="B54" s="7"/>
      <c r="C54" s="15"/>
      <c r="D54" s="25"/>
      <c r="E54" s="51" t="s">
        <v>39</v>
      </c>
      <c r="F54" s="22">
        <f>F55</f>
        <v>1303</v>
      </c>
    </row>
    <row r="55" spans="1:6" ht="94.5" customHeight="1">
      <c r="A55" s="32">
        <v>1000000</v>
      </c>
      <c r="B55" s="7"/>
      <c r="C55" s="41"/>
      <c r="D55" s="11" t="s">
        <v>8</v>
      </c>
      <c r="E55" s="12"/>
      <c r="F55" s="22">
        <f>F56</f>
        <v>1303</v>
      </c>
    </row>
    <row r="56" spans="1:6" ht="95.25" customHeight="1">
      <c r="A56" s="32">
        <v>1010000</v>
      </c>
      <c r="B56" s="7"/>
      <c r="C56" s="41"/>
      <c r="D56" s="11" t="s">
        <v>10</v>
      </c>
      <c r="E56" s="18" t="s">
        <v>11</v>
      </c>
      <c r="F56" s="22">
        <f>F57</f>
        <v>1303</v>
      </c>
    </row>
    <row r="57" spans="1:6" ht="58.5" customHeight="1">
      <c r="A57" s="32" t="s">
        <v>60</v>
      </c>
      <c r="B57" s="7">
        <v>7363</v>
      </c>
      <c r="C57" s="15" t="s">
        <v>57</v>
      </c>
      <c r="D57" s="71" t="s">
        <v>58</v>
      </c>
      <c r="E57" s="17" t="s">
        <v>23</v>
      </c>
      <c r="F57" s="24">
        <v>1303</v>
      </c>
    </row>
    <row r="58" spans="1:6" ht="107.25" customHeight="1">
      <c r="A58" s="44"/>
      <c r="B58" s="7"/>
      <c r="C58" s="15"/>
      <c r="D58" s="7"/>
      <c r="E58" s="16" t="s">
        <v>6</v>
      </c>
      <c r="F58" s="10">
        <f>F62+F59</f>
        <v>272000</v>
      </c>
    </row>
    <row r="59" spans="1:6" ht="54.75" customHeight="1">
      <c r="A59" s="32" t="s">
        <v>13</v>
      </c>
      <c r="B59" s="7"/>
      <c r="C59" s="41"/>
      <c r="D59" s="14" t="s">
        <v>14</v>
      </c>
      <c r="E59" s="17"/>
      <c r="F59" s="10">
        <v>32000</v>
      </c>
    </row>
    <row r="60" spans="1:6" ht="70.5" customHeight="1">
      <c r="A60" s="32" t="s">
        <v>15</v>
      </c>
      <c r="B60" s="7"/>
      <c r="C60" s="41"/>
      <c r="D60" s="14" t="s">
        <v>16</v>
      </c>
      <c r="E60" s="18" t="s">
        <v>11</v>
      </c>
      <c r="F60" s="10">
        <v>32000</v>
      </c>
    </row>
    <row r="61" spans="1:6" ht="69" customHeight="1">
      <c r="A61" s="32" t="s">
        <v>59</v>
      </c>
      <c r="B61" s="7">
        <v>7363</v>
      </c>
      <c r="C61" s="15" t="s">
        <v>57</v>
      </c>
      <c r="D61" s="71" t="s">
        <v>58</v>
      </c>
      <c r="E61" s="17" t="s">
        <v>20</v>
      </c>
      <c r="F61" s="13">
        <v>32000</v>
      </c>
    </row>
    <row r="62" spans="1:6" ht="72.75" customHeight="1">
      <c r="A62" s="45" t="s">
        <v>7</v>
      </c>
      <c r="B62" s="42"/>
      <c r="C62" s="41"/>
      <c r="D62" s="11" t="s">
        <v>8</v>
      </c>
      <c r="E62" s="12"/>
      <c r="F62" s="10">
        <f>F63</f>
        <v>240000</v>
      </c>
    </row>
    <row r="63" spans="1:6" ht="75" customHeight="1">
      <c r="A63" s="45" t="s">
        <v>9</v>
      </c>
      <c r="B63" s="42"/>
      <c r="C63" s="41"/>
      <c r="D63" s="11" t="s">
        <v>10</v>
      </c>
      <c r="E63" s="18" t="s">
        <v>11</v>
      </c>
      <c r="F63" s="10">
        <f>F64</f>
        <v>240000</v>
      </c>
    </row>
    <row r="64" spans="1:6" ht="63.75" customHeight="1">
      <c r="A64" s="32" t="s">
        <v>60</v>
      </c>
      <c r="B64" s="7">
        <v>7363</v>
      </c>
      <c r="C64" s="15" t="s">
        <v>57</v>
      </c>
      <c r="D64" s="71" t="s">
        <v>58</v>
      </c>
      <c r="E64" s="12" t="s">
        <v>12</v>
      </c>
      <c r="F64" s="13">
        <v>240000</v>
      </c>
    </row>
    <row r="65" spans="1:6" ht="104.25" customHeight="1">
      <c r="A65" s="31"/>
      <c r="B65" s="8"/>
      <c r="C65" s="15"/>
      <c r="D65" s="17"/>
      <c r="E65" s="16" t="s">
        <v>21</v>
      </c>
      <c r="F65" s="10">
        <f>F66</f>
        <v>35000</v>
      </c>
    </row>
    <row r="66" spans="1:6" ht="53.25" customHeight="1">
      <c r="A66" s="45" t="s">
        <v>13</v>
      </c>
      <c r="B66" s="42"/>
      <c r="C66" s="41"/>
      <c r="D66" s="14" t="s">
        <v>14</v>
      </c>
      <c r="E66" s="17"/>
      <c r="F66" s="10">
        <f>F67</f>
        <v>35000</v>
      </c>
    </row>
    <row r="67" spans="1:6" ht="63.75" customHeight="1">
      <c r="A67" s="45" t="s">
        <v>15</v>
      </c>
      <c r="B67" s="42"/>
      <c r="C67" s="41"/>
      <c r="D67" s="14" t="s">
        <v>16</v>
      </c>
      <c r="E67" s="18" t="s">
        <v>11</v>
      </c>
      <c r="F67" s="10">
        <v>35000</v>
      </c>
    </row>
    <row r="68" spans="1:6" ht="54.75" customHeight="1">
      <c r="A68" s="82" t="s">
        <v>59</v>
      </c>
      <c r="B68" s="7">
        <v>7363</v>
      </c>
      <c r="C68" s="15" t="s">
        <v>57</v>
      </c>
      <c r="D68" s="85" t="s">
        <v>58</v>
      </c>
      <c r="E68" s="17" t="s">
        <v>28</v>
      </c>
      <c r="F68" s="13">
        <v>35000</v>
      </c>
    </row>
    <row r="69" spans="1:6" ht="18.75" hidden="1">
      <c r="A69" s="46"/>
      <c r="B69" s="43"/>
      <c r="C69" s="15"/>
      <c r="D69" s="17"/>
      <c r="E69" s="12"/>
      <c r="F69" s="22"/>
    </row>
    <row r="70" spans="1:6" ht="18.75" hidden="1">
      <c r="A70" s="46"/>
      <c r="B70" s="43"/>
      <c r="C70" s="15"/>
      <c r="D70" s="17"/>
      <c r="E70" s="12"/>
      <c r="F70" s="22"/>
    </row>
    <row r="71" spans="1:6" ht="18.75" hidden="1">
      <c r="A71" s="46"/>
      <c r="B71" s="43"/>
      <c r="C71" s="15"/>
      <c r="D71" s="17"/>
      <c r="E71" s="12"/>
      <c r="F71" s="22"/>
    </row>
    <row r="72" spans="1:6" ht="18.75" hidden="1">
      <c r="A72" s="31"/>
      <c r="B72" s="8"/>
      <c r="C72" s="15"/>
      <c r="D72" s="26"/>
      <c r="E72" s="17"/>
      <c r="F72" s="22"/>
    </row>
    <row r="73" spans="1:6" ht="76.5" customHeight="1">
      <c r="A73" s="41" t="s">
        <v>44</v>
      </c>
      <c r="B73" s="54"/>
      <c r="C73" s="41"/>
      <c r="D73" s="61" t="s">
        <v>42</v>
      </c>
      <c r="E73" s="62"/>
      <c r="F73" s="83">
        <f>F74</f>
        <v>395238.83999999997</v>
      </c>
    </row>
    <row r="74" spans="1:6" ht="56.25">
      <c r="A74" s="41" t="s">
        <v>48</v>
      </c>
      <c r="B74" s="54"/>
      <c r="C74" s="41"/>
      <c r="D74" s="61" t="s">
        <v>43</v>
      </c>
      <c r="E74" s="18" t="s">
        <v>11</v>
      </c>
      <c r="F74" s="65">
        <f>F75+F76+F77</f>
        <v>395238.83999999997</v>
      </c>
    </row>
    <row r="75" spans="1:6" ht="18.75">
      <c r="A75" s="91" t="s">
        <v>78</v>
      </c>
      <c r="B75" s="54" t="s">
        <v>79</v>
      </c>
      <c r="C75" s="54" t="s">
        <v>80</v>
      </c>
      <c r="D75" s="92" t="s">
        <v>81</v>
      </c>
      <c r="E75" s="64" t="s">
        <v>11</v>
      </c>
      <c r="F75" s="67">
        <v>7000</v>
      </c>
    </row>
    <row r="76" spans="1:6" ht="42.75" customHeight="1">
      <c r="A76" s="60" t="s">
        <v>61</v>
      </c>
      <c r="B76" s="54" t="s">
        <v>45</v>
      </c>
      <c r="C76" s="54" t="s">
        <v>62</v>
      </c>
      <c r="D76" s="19" t="s">
        <v>63</v>
      </c>
      <c r="E76" s="64" t="s">
        <v>11</v>
      </c>
      <c r="F76" s="66">
        <v>188000</v>
      </c>
    </row>
    <row r="77" spans="1:6" ht="44.25" customHeight="1">
      <c r="A77" s="60" t="s">
        <v>64</v>
      </c>
      <c r="B77" s="54" t="s">
        <v>46</v>
      </c>
      <c r="C77" s="54" t="s">
        <v>65</v>
      </c>
      <c r="D77" s="19" t="s">
        <v>47</v>
      </c>
      <c r="E77" s="64" t="s">
        <v>11</v>
      </c>
      <c r="F77" s="67">
        <v>200238.84</v>
      </c>
    </row>
    <row r="78" spans="1:6" ht="63.75" customHeight="1">
      <c r="A78" s="41" t="s">
        <v>13</v>
      </c>
      <c r="B78" s="54"/>
      <c r="C78" s="41"/>
      <c r="D78" s="14" t="s">
        <v>14</v>
      </c>
      <c r="E78" s="62"/>
      <c r="F78" s="84">
        <f>F79</f>
        <v>1311848</v>
      </c>
    </row>
    <row r="79" spans="1:6" ht="61.5" customHeight="1">
      <c r="A79" s="41" t="s">
        <v>15</v>
      </c>
      <c r="B79" s="54"/>
      <c r="C79" s="41"/>
      <c r="D79" s="14" t="s">
        <v>16</v>
      </c>
      <c r="E79" s="18" t="s">
        <v>11</v>
      </c>
      <c r="F79" s="63">
        <f>F80+F81+F82+F83</f>
        <v>1311848</v>
      </c>
    </row>
    <row r="80" spans="1:6" ht="37.5">
      <c r="A80" s="60" t="s">
        <v>66</v>
      </c>
      <c r="B80" s="60" t="s">
        <v>49</v>
      </c>
      <c r="C80" s="60" t="s">
        <v>68</v>
      </c>
      <c r="D80" s="19" t="s">
        <v>51</v>
      </c>
      <c r="E80" s="64" t="s">
        <v>11</v>
      </c>
      <c r="F80" s="13">
        <v>1016848</v>
      </c>
    </row>
    <row r="81" spans="1:6" ht="39.75" customHeight="1" hidden="1">
      <c r="A81" s="60" t="s">
        <v>66</v>
      </c>
      <c r="B81" s="60" t="s">
        <v>49</v>
      </c>
      <c r="C81" s="60" t="s">
        <v>68</v>
      </c>
      <c r="D81" s="19" t="s">
        <v>51</v>
      </c>
      <c r="E81" s="64" t="s">
        <v>82</v>
      </c>
      <c r="F81" s="13"/>
    </row>
    <row r="82" spans="1:6" ht="26.25" customHeight="1">
      <c r="A82" s="60" t="s">
        <v>67</v>
      </c>
      <c r="B82" s="60" t="s">
        <v>50</v>
      </c>
      <c r="C82" s="60" t="s">
        <v>69</v>
      </c>
      <c r="D82" s="19" t="s">
        <v>52</v>
      </c>
      <c r="E82" s="64" t="s">
        <v>11</v>
      </c>
      <c r="F82" s="13">
        <v>30000</v>
      </c>
    </row>
    <row r="83" spans="1:6" ht="56.25">
      <c r="A83" s="60" t="s">
        <v>17</v>
      </c>
      <c r="B83" s="60" t="s">
        <v>18</v>
      </c>
      <c r="C83" s="60" t="s">
        <v>19</v>
      </c>
      <c r="D83" s="19" t="s">
        <v>53</v>
      </c>
      <c r="E83" s="64" t="s">
        <v>11</v>
      </c>
      <c r="F83" s="13">
        <v>265000</v>
      </c>
    </row>
    <row r="84" spans="1:6" ht="26.25" thickBot="1">
      <c r="A84" s="47"/>
      <c r="B84" s="48"/>
      <c r="C84" s="49"/>
      <c r="D84" s="33" t="s">
        <v>27</v>
      </c>
      <c r="E84" s="34"/>
      <c r="F84" s="76">
        <f>F16+F36+F43+F50+F54+F58+F65+F73+F78</f>
        <v>5393000.84</v>
      </c>
    </row>
    <row r="86" spans="1:7" ht="41.25" customHeight="1">
      <c r="A86" s="99" t="s">
        <v>74</v>
      </c>
      <c r="B86" s="99"/>
      <c r="C86" s="99"/>
      <c r="D86" s="99"/>
      <c r="E86" s="100" t="s">
        <v>75</v>
      </c>
      <c r="F86" s="100"/>
      <c r="G86" s="100"/>
    </row>
    <row r="87" spans="2:3" ht="20.25" customHeight="1">
      <c r="B87" s="101" t="s">
        <v>83</v>
      </c>
      <c r="C87" s="101"/>
    </row>
    <row r="90" ht="20.25">
      <c r="F90" s="58"/>
    </row>
    <row r="91" ht="23.25">
      <c r="F91" s="59"/>
    </row>
    <row r="92" ht="12.75">
      <c r="F92" s="57"/>
    </row>
  </sheetData>
  <mergeCells count="11">
    <mergeCell ref="A86:D86"/>
    <mergeCell ref="E86:G86"/>
    <mergeCell ref="B87:C87"/>
    <mergeCell ref="A2:A3"/>
    <mergeCell ref="A9:F9"/>
    <mergeCell ref="A12:A13"/>
    <mergeCell ref="B12:B13"/>
    <mergeCell ref="C12:C13"/>
    <mergeCell ref="D12:D13"/>
    <mergeCell ref="E12:E13"/>
    <mergeCell ref="F12:F13"/>
  </mergeCells>
  <printOptions/>
  <pageMargins left="1.14" right="0.2" top="0.2" bottom="0.19" header="0.2" footer="0.19"/>
  <pageSetup horizontalDpi="600" verticalDpi="600" orientation="landscape" paperSize="9" scale="53" r:id="rId1"/>
  <rowBreaks count="5" manualBreakCount="5">
    <brk id="25" max="8" man="1"/>
    <brk id="39" max="5" man="1"/>
    <brk id="50" max="5" man="1"/>
    <brk id="61" max="5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user</cp:lastModifiedBy>
  <cp:lastPrinted>2020-03-27T10:35:45Z</cp:lastPrinted>
  <dcterms:created xsi:type="dcterms:W3CDTF">2020-02-19T09:48:11Z</dcterms:created>
  <dcterms:modified xsi:type="dcterms:W3CDTF">2020-03-27T10:45:22Z</dcterms:modified>
  <cp:category/>
  <cp:version/>
  <cp:contentType/>
  <cp:contentStatus/>
</cp:coreProperties>
</file>