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'дод.7'!$B$1:$K$51</definedName>
  </definedNames>
  <calcPr fullCalcOnLoad="1"/>
</workbook>
</file>

<file path=xl/sharedStrings.xml><?xml version="1.0" encoding="utf-8"?>
<sst xmlns="http://schemas.openxmlformats.org/spreadsheetml/2006/main" count="79" uniqueCount="70">
  <si>
    <t>Загальний фонд</t>
  </si>
  <si>
    <t>Спеціальний фонд</t>
  </si>
  <si>
    <t xml:space="preserve">Всього </t>
  </si>
  <si>
    <t>1060</t>
  </si>
  <si>
    <t>1090</t>
  </si>
  <si>
    <t>1040</t>
  </si>
  <si>
    <t>3131</t>
  </si>
  <si>
    <t>Здійснення заходів та реалізації проектів на виконання державної цільової соціальної програми " Молодь України"</t>
  </si>
  <si>
    <t>1100000</t>
  </si>
  <si>
    <t>1110000</t>
  </si>
  <si>
    <t>1113131</t>
  </si>
  <si>
    <t>3400000</t>
  </si>
  <si>
    <t>0411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</si>
  <si>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</si>
  <si>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</si>
  <si>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</si>
  <si>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r>
      <t xml:space="preserve">Відділ у справах молоді та спорту Чортківської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</si>
  <si>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</si>
  <si>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Центр надання адміністративних послуг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</si>
  <si>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Центр надання адміністративних послуг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</si>
  <si>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</si>
  <si>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</si>
  <si>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</si>
  <si>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</si>
  <si>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</si>
  <si>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Фнші заходиу сфері соціальногозахисту і соціального забезпечення</t>
  </si>
  <si>
    <t>7610</t>
  </si>
  <si>
    <t>Районна комплексна програма соціальної підтримки малозахищених верств населення "Турбота"на 2016-2020 роки</t>
  </si>
  <si>
    <t>Розподіл витрат Чортківського районного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</si>
  <si>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</si>
  <si>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</si>
  <si>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</si>
  <si>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</si>
  <si>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</si>
  <si>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</si>
  <si>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</si>
  <si>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</si>
  <si>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</si>
  <si>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t>Рішення сесії     № 123 від 1.04.2016</t>
  </si>
  <si>
    <t>грн.</t>
  </si>
  <si>
    <t>Рішення сесії      № 441 від 6.09.2018</t>
  </si>
  <si>
    <t xml:space="preserve"> Сприяння розвитку малого та середнього підприємництва </t>
  </si>
  <si>
    <t>Програма розвитку малого і середнього підприємництва в Чортківському районі на 2019-2020 роки</t>
  </si>
  <si>
    <t>Програма " Молодь Чортківщини" на 2016-2020 роки (із змінами)</t>
  </si>
  <si>
    <t>0700000</t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</si>
  <si>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</si>
  <si>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t>0710000</t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</si>
  <si>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</si>
  <si>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</si>
  <si>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</si>
  <si>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</si>
  <si>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</si>
  <si>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фінансової підтримки комунального некомерційного підприємства "Центр первинної  медико-санітарної допомоги" Чортківської районної ради на 2019 рік</t>
  </si>
  <si>
    <t>Рішення сесії № 531 від 14.06.2019 року</t>
  </si>
  <si>
    <r>
      <t>Відділ з питань цивільного захисту населення та розвитку інфраструктури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</si>
  <si>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</si>
  <si>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0320</t>
  </si>
  <si>
    <t>Заходи забезпечення та ліквідації надзвичайних ситуацій та наслідків стихійного лиха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</si>
  <si>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</si>
  <si>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>Рішення сесії  №329 від 21.12.2017р.</t>
  </si>
  <si>
    <t>Рішення сесії  №329 від 21.12.2017р.(зі змінами 07.0.32018 № 513)</t>
  </si>
  <si>
    <t>Відділ охорони здоров"я Чортківської районної державної адміністрації (головний розпорядник)</t>
  </si>
  <si>
    <t>Відділ охорони здоров"я Чортківської районної державної адміністрації ( відповідальний виконавець)</t>
  </si>
  <si>
    <t>Районна програма фінансової підтримки комунального некомерційного підприємства "Центр первинної медико-санітарної допомоги Чортківської районної ради на 2019 рік"</t>
  </si>
  <si>
    <t>Рішення сесії № 531 від 27.12.2019 року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</si>
  <si>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</si>
  <si>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6</t>
  </si>
  <si>
    <t>Керуючий справами виконавчого апарату районної ради</t>
  </si>
  <si>
    <t>Т.ЯБЛОНЬ</t>
  </si>
  <si>
    <t xml:space="preserve">від 20 грудня 2019 р. № 607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</si>
</sst>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184" fontId="32" fillId="0" borderId="12" xfId="93" applyNumberFormat="1" applyFont="1" applyBorder="1">
      <alignment vertical="top"/>
      <protection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184" fontId="33" fillId="0" borderId="12" xfId="93" applyNumberFormat="1" applyFont="1" applyBorder="1" applyAlignment="1">
      <alignment vertical="top" wrapText="1"/>
      <protection/>
    </xf>
    <xf numFmtId="184" fontId="33" fillId="0" borderId="12" xfId="93" applyNumberFormat="1" applyFont="1" applyBorder="1">
      <alignment vertical="top"/>
      <protection/>
    </xf>
    <xf numFmtId="0" fontId="18" fillId="0" borderId="12" xfId="0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84" fontId="32" fillId="0" borderId="12" xfId="93" applyNumberFormat="1" applyFont="1" applyBorder="1">
      <alignment vertical="top"/>
      <protection/>
    </xf>
    <xf numFmtId="184" fontId="33" fillId="0" borderId="12" xfId="93" applyNumberFormat="1" applyFont="1" applyBorder="1" applyAlignment="1">
      <alignment vertical="top" wrapText="1"/>
      <protection/>
    </xf>
    <xf numFmtId="184" fontId="33" fillId="0" borderId="12" xfId="93" applyNumberFormat="1" applyFont="1" applyBorder="1">
      <alignment vertical="top"/>
      <protection/>
    </xf>
    <xf numFmtId="0" fontId="24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/>
      <protection/>
    </xf>
    <xf numFmtId="184" fontId="33" fillId="0" borderId="13" xfId="93" applyNumberFormat="1" applyFont="1" applyBorder="1" applyAlignment="1">
      <alignment vertical="top" wrapText="1"/>
      <protection/>
    </xf>
    <xf numFmtId="184" fontId="33" fillId="0" borderId="12" xfId="0" applyNumberFormat="1" applyFont="1" applyBorder="1" applyAlignment="1">
      <alignment horizontal="left" vertical="justify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3" fontId="32" fillId="0" borderId="12" xfId="93" applyNumberFormat="1" applyFont="1" applyBorder="1" applyAlignment="1">
      <alignment vertical="center"/>
      <protection/>
    </xf>
    <xf numFmtId="3" fontId="32" fillId="0" borderId="12" xfId="93" applyNumberFormat="1" applyFont="1" applyBorder="1">
      <alignment vertical="top"/>
      <protection/>
    </xf>
    <xf numFmtId="3" fontId="33" fillId="0" borderId="12" xfId="93" applyNumberFormat="1" applyFont="1" applyBorder="1">
      <alignment vertical="top"/>
      <protection/>
    </xf>
    <xf numFmtId="3" fontId="32" fillId="0" borderId="12" xfId="93" applyNumberFormat="1" applyFont="1" applyBorder="1">
      <alignment vertical="top"/>
      <protection/>
    </xf>
    <xf numFmtId="3" fontId="33" fillId="0" borderId="12" xfId="93" applyNumberFormat="1" applyFont="1" applyBorder="1">
      <alignment vertical="top"/>
      <protection/>
    </xf>
    <xf numFmtId="3" fontId="24" fillId="0" borderId="12" xfId="0" applyNumberFormat="1" applyFont="1" applyFill="1" applyBorder="1" applyAlignment="1" applyProtection="1">
      <alignment/>
      <protection/>
    </xf>
    <xf numFmtId="0" fontId="24" fillId="26" borderId="0" xfId="0" applyNumberFormat="1" applyFont="1" applyFill="1" applyBorder="1" applyAlignment="1" applyProtection="1">
      <alignment horizontal="left" vertical="center" wrapText="1"/>
      <protection/>
    </xf>
    <xf numFmtId="184" fontId="33" fillId="0" borderId="14" xfId="93" applyNumberFormat="1" applyFont="1" applyBorder="1" applyAlignment="1">
      <alignment horizontal="left" vertical="top" wrapText="1"/>
      <protection/>
    </xf>
    <xf numFmtId="184" fontId="33" fillId="0" borderId="15" xfId="93" applyNumberFormat="1" applyFont="1" applyBorder="1" applyAlignment="1">
      <alignment horizontal="left" vertical="top" wrapText="1"/>
      <protection/>
    </xf>
    <xf numFmtId="184" fontId="33" fillId="0" borderId="13" xfId="93" applyNumberFormat="1" applyFont="1" applyBorder="1" applyAlignment="1">
      <alignment horizontal="left" vertical="top" wrapText="1"/>
      <protection/>
    </xf>
    <xf numFmtId="184" fontId="33" fillId="0" borderId="14" xfId="93" applyNumberFormat="1" applyFont="1" applyBorder="1" applyAlignment="1">
      <alignment horizontal="center" vertical="top" wrapText="1"/>
      <protection/>
    </xf>
    <xf numFmtId="184" fontId="33" fillId="0" borderId="13" xfId="93" applyNumberFormat="1" applyFont="1" applyBorder="1" applyAlignment="1">
      <alignment horizontal="center" vertical="top" wrapText="1"/>
      <protection/>
    </xf>
    <xf numFmtId="3" fontId="33" fillId="0" borderId="12" xfId="93" applyNumberFormat="1" applyFont="1" applyBorder="1" applyAlignment="1">
      <alignment vertical="center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34" fillId="0" borderId="0" xfId="0" applyFont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84" fontId="32" fillId="0" borderId="12" xfId="93" applyNumberFormat="1" applyFont="1" applyFill="1" applyBorder="1" applyAlignment="1">
      <alignment vertical="top" wrapText="1"/>
      <protection/>
    </xf>
    <xf numFmtId="3" fontId="32" fillId="0" borderId="12" xfId="93" applyNumberFormat="1" applyFont="1" applyFill="1" applyBorder="1" applyAlignment="1">
      <alignment vertical="center"/>
      <protection/>
    </xf>
    <xf numFmtId="184" fontId="32" fillId="0" borderId="12" xfId="93" applyNumberFormat="1" applyFont="1" applyFill="1" applyBorder="1">
      <alignment vertical="top"/>
      <protection/>
    </xf>
    <xf numFmtId="3" fontId="32" fillId="0" borderId="12" xfId="93" applyNumberFormat="1" applyFont="1" applyFill="1" applyBorder="1">
      <alignment vertical="top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4" fontId="32" fillId="0" borderId="12" xfId="93" applyNumberFormat="1" applyFont="1" applyFill="1" applyBorder="1" applyAlignment="1">
      <alignment vertical="top" wrapText="1"/>
      <protection/>
    </xf>
    <xf numFmtId="184" fontId="32" fillId="0" borderId="12" xfId="93" applyNumberFormat="1" applyFont="1" applyFill="1" applyBorder="1">
      <alignment vertical="top"/>
      <protection/>
    </xf>
    <xf numFmtId="3" fontId="32" fillId="0" borderId="12" xfId="93" applyNumberFormat="1" applyFont="1" applyFill="1" applyBorder="1">
      <alignment vertical="top"/>
      <protection/>
    </xf>
    <xf numFmtId="0" fontId="24" fillId="0" borderId="12" xfId="0" applyFont="1" applyFill="1" applyBorder="1" applyAlignment="1">
      <alignment vertical="center" wrapText="1"/>
    </xf>
    <xf numFmtId="184" fontId="33" fillId="0" borderId="12" xfId="93" applyNumberFormat="1" applyFont="1" applyFill="1" applyBorder="1" applyAlignment="1">
      <alignment vertical="top" wrapText="1"/>
      <protection/>
    </xf>
    <xf numFmtId="3" fontId="33" fillId="0" borderId="12" xfId="93" applyNumberFormat="1" applyFont="1" applyFill="1" applyBorder="1" applyAlignment="1">
      <alignment vertical="center"/>
      <protection/>
    </xf>
    <xf numFmtId="3" fontId="33" fillId="0" borderId="12" xfId="93" applyNumberFormat="1" applyFont="1" applyFill="1" applyBorder="1">
      <alignment vertical="top"/>
      <protection/>
    </xf>
    <xf numFmtId="0" fontId="1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84" fontId="33" fillId="0" borderId="12" xfId="93" applyNumberFormat="1" applyFont="1" applyFill="1" applyBorder="1" applyAlignment="1">
      <alignment vertical="top" wrapText="1"/>
      <protection/>
    </xf>
    <xf numFmtId="3" fontId="33" fillId="0" borderId="12" xfId="93" applyNumberFormat="1" applyFont="1" applyFill="1" applyBorder="1">
      <alignment vertical="top"/>
      <protection/>
    </xf>
    <xf numFmtId="184" fontId="33" fillId="0" borderId="12" xfId="93" applyNumberFormat="1" applyFont="1" applyFill="1" applyBorder="1">
      <alignment vertical="top"/>
      <protection/>
    </xf>
    <xf numFmtId="0" fontId="18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3" fontId="32" fillId="0" borderId="12" xfId="93" applyNumberFormat="1" applyFont="1" applyFill="1" applyBorder="1" applyAlignment="1">
      <alignment horizontal="right" vertical="center"/>
      <protection/>
    </xf>
    <xf numFmtId="3" fontId="33" fillId="0" borderId="12" xfId="93" applyNumberFormat="1" applyFont="1" applyFill="1" applyBorder="1" applyAlignment="1">
      <alignment horizontal="center" vertical="center"/>
      <protection/>
    </xf>
    <xf numFmtId="3" fontId="33" fillId="0" borderId="12" xfId="93" applyNumberFormat="1" applyFont="1" applyFill="1" applyBorder="1" applyAlignment="1">
      <alignment horizontal="right" vertical="center"/>
      <protection/>
    </xf>
    <xf numFmtId="0" fontId="18" fillId="0" borderId="12" xfId="0" applyFont="1" applyBorder="1" applyAlignment="1" quotePrefix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 quotePrefix="1">
      <alignment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vertical="center" wrapText="1"/>
    </xf>
    <xf numFmtId="0" fontId="33" fillId="0" borderId="0" xfId="0" applyFont="1" applyAlignment="1">
      <alignment horizontal="right" vertical="top" wrapText="1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184" fontId="33" fillId="0" borderId="14" xfId="93" applyNumberFormat="1" applyFont="1" applyBorder="1" applyAlignment="1">
      <alignment horizontal="left" vertical="top" wrapText="1"/>
      <protection/>
    </xf>
    <xf numFmtId="184" fontId="33" fillId="0" borderId="15" xfId="93" applyNumberFormat="1" applyFont="1" applyBorder="1" applyAlignment="1">
      <alignment horizontal="left" vertical="top" wrapText="1"/>
      <protection/>
    </xf>
    <xf numFmtId="184" fontId="33" fillId="0" borderId="13" xfId="93" applyNumberFormat="1" applyFont="1" applyBorder="1" applyAlignment="1">
      <alignment horizontal="left" vertical="top" wrapText="1"/>
      <protection/>
    </xf>
    <xf numFmtId="184" fontId="33" fillId="0" borderId="14" xfId="93" applyNumberFormat="1" applyFont="1" applyBorder="1" applyAlignment="1">
      <alignment horizontal="center" vertical="top" wrapText="1"/>
      <protection/>
    </xf>
    <xf numFmtId="184" fontId="33" fillId="0" borderId="13" xfId="93" applyNumberFormat="1" applyFont="1" applyBorder="1" applyAlignment="1">
      <alignment horizontal="center" vertical="top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5" zoomScaleSheetLayoutView="75" zoomScalePageLayoutView="0" workbookViewId="0" topLeftCell="B31">
      <selection activeCell="C50" sqref="C50:D50"/>
    </sheetView>
  </sheetViews>
  <sheetFormatPr defaultColWidth="9.16015625" defaultRowHeight="12.75"/>
  <cols>
    <col min="1" max="1" width="3.83203125" style="3" hidden="1" customWidth="1"/>
    <col min="2" max="2" width="18.5" style="6" customWidth="1"/>
    <col min="3" max="3" width="19.5" style="6" customWidth="1"/>
    <col min="4" max="4" width="16.5" style="6" customWidth="1"/>
    <col min="5" max="5" width="62.83203125" style="3" customWidth="1"/>
    <col min="6" max="6" width="45.5" style="3" customWidth="1"/>
    <col min="7" max="7" width="19.5" style="3" customWidth="1"/>
    <col min="8" max="8" width="16.33203125" style="3" customWidth="1"/>
    <col min="9" max="9" width="15.5" style="3" customWidth="1"/>
    <col min="10" max="10" width="14.5" style="3" customWidth="1"/>
    <col min="11" max="11" width="18.16015625" style="3" customWidth="1"/>
    <col min="12" max="16384" width="9.16015625" style="2" customWidth="1"/>
  </cols>
  <sheetData>
    <row r="1" spans="1:11" s="5" customFormat="1" ht="13.5" customHeight="1">
      <c r="A1" s="4"/>
      <c r="B1" s="56"/>
      <c r="C1" s="56"/>
      <c r="D1" s="56"/>
      <c r="E1" s="56"/>
      <c r="F1" s="56"/>
      <c r="G1" s="56"/>
      <c r="H1" s="56"/>
      <c r="I1"/>
      <c r="J1" s="93"/>
      <c r="K1" s="56"/>
    </row>
    <row r="2" spans="1:11" s="5" customFormat="1" ht="13.5" customHeight="1">
      <c r="A2" s="4"/>
      <c r="B2" s="56"/>
      <c r="C2" s="56"/>
      <c r="D2" s="56"/>
      <c r="E2" s="56"/>
      <c r="F2" s="56"/>
      <c r="G2" s="56"/>
      <c r="H2" s="56"/>
      <c r="I2" s="94" t="s">
        <v>66</v>
      </c>
      <c r="J2" s="95"/>
      <c r="K2" s="56"/>
    </row>
    <row r="3" spans="1:11" s="5" customFormat="1" ht="13.5" customHeight="1">
      <c r="A3" s="4"/>
      <c r="B3" s="56"/>
      <c r="C3" s="56"/>
      <c r="D3" s="56"/>
      <c r="E3" s="56"/>
      <c r="F3" s="56"/>
      <c r="G3" s="56"/>
      <c r="H3" s="56"/>
      <c r="I3" s="95" t="s">
        <v>65</v>
      </c>
      <c r="J3" s="96"/>
      <c r="K3" s="56"/>
    </row>
    <row r="4" spans="1:11" s="5" customFormat="1" ht="13.5" customHeight="1">
      <c r="A4" s="4"/>
      <c r="B4" s="56"/>
      <c r="C4" s="56"/>
      <c r="D4" s="56"/>
      <c r="E4" s="56"/>
      <c r="F4" s="56"/>
      <c r="G4" s="56"/>
      <c r="H4" s="56"/>
      <c r="I4" s="97" t="s">
        <v>69</v>
      </c>
      <c r="J4" s="96"/>
      <c r="K4" s="56"/>
    </row>
    <row r="5" spans="1:11" s="5" customFormat="1" ht="13.5" customHeight="1">
      <c r="A5" s="4"/>
      <c r="B5" s="56"/>
      <c r="C5" s="56"/>
      <c r="D5" s="56"/>
      <c r="E5" s="56"/>
      <c r="F5" s="56"/>
      <c r="G5" s="56"/>
      <c r="H5" s="56"/>
      <c r="I5" s="57"/>
      <c r="J5" s="56"/>
      <c r="K5" s="56"/>
    </row>
    <row r="6" spans="1:11" s="5" customFormat="1" ht="13.5" customHeight="1">
      <c r="A6" s="4"/>
      <c r="B6" s="56"/>
      <c r="C6" s="56"/>
      <c r="D6" s="56"/>
      <c r="E6" s="56"/>
      <c r="F6" s="56"/>
      <c r="G6" s="56"/>
      <c r="H6" s="56"/>
      <c r="I6" s="57"/>
      <c r="J6" s="56"/>
      <c r="K6" s="56"/>
    </row>
    <row r="7" spans="1:11" ht="34.5" customHeight="1">
      <c r="A7" s="1"/>
      <c r="B7" s="106" t="s">
        <v>28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2:11" ht="15.75">
      <c r="B8" s="12"/>
      <c r="C8" s="13"/>
      <c r="D8" s="13"/>
      <c r="E8" s="13"/>
      <c r="F8" s="14"/>
      <c r="G8" s="14"/>
      <c r="H8" s="14"/>
      <c r="I8" s="14"/>
      <c r="J8" s="15"/>
      <c r="K8" s="16" t="s">
        <v>39</v>
      </c>
    </row>
    <row r="9" spans="1:11" ht="82.5" customHeight="1">
      <c r="A9" s="7"/>
      <c r="B9" s="103" t="s">
        <v>29</v>
      </c>
      <c r="C9" s="103" t="s">
        <v>30</v>
      </c>
      <c r="D9" s="103" t="s">
        <v>31</v>
      </c>
      <c r="E9" s="103" t="s">
        <v>32</v>
      </c>
      <c r="F9" s="101" t="s">
        <v>33</v>
      </c>
      <c r="G9" s="101" t="s">
        <v>34</v>
      </c>
      <c r="H9" s="101" t="s">
        <v>35</v>
      </c>
      <c r="I9" s="114" t="s">
        <v>0</v>
      </c>
      <c r="J9" s="112" t="s">
        <v>1</v>
      </c>
      <c r="K9" s="113"/>
    </row>
    <row r="10" spans="1:11" ht="47.25" customHeight="1">
      <c r="A10" s="7"/>
      <c r="B10" s="104"/>
      <c r="C10" s="104"/>
      <c r="D10" s="104"/>
      <c r="E10" s="104"/>
      <c r="F10" s="102"/>
      <c r="G10" s="102"/>
      <c r="H10" s="102"/>
      <c r="I10" s="115"/>
      <c r="J10" s="17" t="s">
        <v>36</v>
      </c>
      <c r="K10" s="17" t="s">
        <v>37</v>
      </c>
    </row>
    <row r="11" spans="1:11" ht="47.25" customHeight="1" hidden="1">
      <c r="A11" s="7"/>
      <c r="B11" s="18" t="s">
        <v>44</v>
      </c>
      <c r="C11" s="21"/>
      <c r="D11" s="21"/>
      <c r="E11" s="25" t="s">
        <v>45</v>
      </c>
      <c r="F11" s="37"/>
      <c r="G11" s="37"/>
      <c r="H11" s="42">
        <f>I11+J11</f>
        <v>0</v>
      </c>
      <c r="I11" s="42"/>
      <c r="J11" s="42"/>
      <c r="K11" s="42"/>
    </row>
    <row r="12" spans="1:11" ht="47.25" customHeight="1" hidden="1">
      <c r="A12" s="7"/>
      <c r="B12" s="18" t="s">
        <v>46</v>
      </c>
      <c r="C12" s="21"/>
      <c r="D12" s="21"/>
      <c r="E12" s="25" t="s">
        <v>47</v>
      </c>
      <c r="F12" s="82"/>
      <c r="G12" s="82"/>
      <c r="H12" s="42">
        <f aca="true" t="shared" si="0" ref="H12:H44">I12+J12</f>
        <v>0</v>
      </c>
      <c r="I12" s="42"/>
      <c r="J12" s="42"/>
      <c r="K12" s="42"/>
    </row>
    <row r="13" spans="1:11" ht="99.75" customHeight="1" hidden="1">
      <c r="A13" s="7"/>
      <c r="B13" s="58" t="s">
        <v>48</v>
      </c>
      <c r="C13" s="59" t="s">
        <v>49</v>
      </c>
      <c r="D13" s="59" t="s">
        <v>50</v>
      </c>
      <c r="E13" s="71" t="s">
        <v>51</v>
      </c>
      <c r="F13" s="71" t="s">
        <v>52</v>
      </c>
      <c r="G13" s="83" t="s">
        <v>53</v>
      </c>
      <c r="H13" s="54"/>
      <c r="I13" s="72"/>
      <c r="J13" s="72"/>
      <c r="K13" s="78"/>
    </row>
    <row r="14" spans="2:11" ht="47.25" hidden="1">
      <c r="B14" s="58" t="s">
        <v>8</v>
      </c>
      <c r="C14" s="59"/>
      <c r="D14" s="59"/>
      <c r="E14" s="60" t="s">
        <v>16</v>
      </c>
      <c r="F14" s="61"/>
      <c r="G14" s="61"/>
      <c r="H14" s="42"/>
      <c r="I14" s="62"/>
      <c r="J14" s="63"/>
      <c r="K14" s="64"/>
    </row>
    <row r="15" spans="2:11" ht="47.25" hidden="1">
      <c r="B15" s="65" t="s">
        <v>9</v>
      </c>
      <c r="C15" s="66"/>
      <c r="D15" s="66"/>
      <c r="E15" s="60" t="s">
        <v>17</v>
      </c>
      <c r="F15" s="67"/>
      <c r="G15" s="67"/>
      <c r="H15" s="42"/>
      <c r="I15" s="62"/>
      <c r="J15" s="68"/>
      <c r="K15" s="69"/>
    </row>
    <row r="16" spans="2:11" ht="47.25" hidden="1">
      <c r="B16" s="65" t="s">
        <v>10</v>
      </c>
      <c r="C16" s="66" t="s">
        <v>6</v>
      </c>
      <c r="D16" s="66" t="s">
        <v>5</v>
      </c>
      <c r="E16" s="70" t="s">
        <v>7</v>
      </c>
      <c r="F16" s="71" t="s">
        <v>43</v>
      </c>
      <c r="G16" s="71" t="s">
        <v>38</v>
      </c>
      <c r="H16" s="54"/>
      <c r="I16" s="72"/>
      <c r="J16" s="68"/>
      <c r="K16" s="73"/>
    </row>
    <row r="17" spans="2:11" ht="15.75" hidden="1">
      <c r="B17" s="58"/>
      <c r="C17" s="59"/>
      <c r="D17" s="59"/>
      <c r="E17" s="60"/>
      <c r="F17" s="63"/>
      <c r="G17" s="63"/>
      <c r="H17" s="42">
        <f t="shared" si="0"/>
        <v>0</v>
      </c>
      <c r="I17" s="64"/>
      <c r="J17" s="63"/>
      <c r="K17" s="64"/>
    </row>
    <row r="18" spans="2:11" ht="15.75" hidden="1">
      <c r="B18" s="58"/>
      <c r="C18" s="59"/>
      <c r="D18" s="59"/>
      <c r="E18" s="60"/>
      <c r="F18" s="63"/>
      <c r="G18" s="63"/>
      <c r="H18" s="42">
        <f t="shared" si="0"/>
        <v>0</v>
      </c>
      <c r="I18" s="64"/>
      <c r="J18" s="63"/>
      <c r="K18" s="64"/>
    </row>
    <row r="19" spans="2:11" ht="15.75" hidden="1">
      <c r="B19" s="58"/>
      <c r="C19" s="59"/>
      <c r="D19" s="59"/>
      <c r="E19" s="60"/>
      <c r="F19" s="63"/>
      <c r="G19" s="63"/>
      <c r="H19" s="42">
        <f t="shared" si="0"/>
        <v>0</v>
      </c>
      <c r="I19" s="64"/>
      <c r="J19" s="63"/>
      <c r="K19" s="64"/>
    </row>
    <row r="20" spans="2:11" ht="15.75" hidden="1">
      <c r="B20" s="74"/>
      <c r="C20" s="75"/>
      <c r="D20" s="59"/>
      <c r="E20" s="60"/>
      <c r="F20" s="63"/>
      <c r="G20" s="63"/>
      <c r="H20" s="42">
        <f t="shared" si="0"/>
        <v>0</v>
      </c>
      <c r="I20" s="64"/>
      <c r="J20" s="63"/>
      <c r="K20" s="64"/>
    </row>
    <row r="21" spans="2:11" ht="15.75" hidden="1">
      <c r="B21" s="74"/>
      <c r="C21" s="75"/>
      <c r="D21" s="59"/>
      <c r="E21" s="70"/>
      <c r="F21" s="76"/>
      <c r="G21" s="76"/>
      <c r="H21" s="42">
        <f t="shared" si="0"/>
        <v>0</v>
      </c>
      <c r="I21" s="77"/>
      <c r="J21" s="78"/>
      <c r="K21" s="77"/>
    </row>
    <row r="22" spans="2:11" ht="15.75" hidden="1">
      <c r="B22" s="74"/>
      <c r="C22" s="74"/>
      <c r="D22" s="58"/>
      <c r="E22" s="60"/>
      <c r="F22" s="76"/>
      <c r="G22" s="76"/>
      <c r="H22" s="42">
        <f t="shared" si="0"/>
        <v>0</v>
      </c>
      <c r="I22" s="77"/>
      <c r="J22" s="78"/>
      <c r="K22" s="77"/>
    </row>
    <row r="23" spans="2:11" ht="15.75" hidden="1">
      <c r="B23" s="74"/>
      <c r="C23" s="74"/>
      <c r="D23" s="58"/>
      <c r="E23" s="60"/>
      <c r="F23" s="76"/>
      <c r="G23" s="76"/>
      <c r="H23" s="42">
        <f t="shared" si="0"/>
        <v>0</v>
      </c>
      <c r="I23" s="77"/>
      <c r="J23" s="78"/>
      <c r="K23" s="77"/>
    </row>
    <row r="24" spans="2:11" ht="47.25">
      <c r="B24" s="58" t="s">
        <v>11</v>
      </c>
      <c r="C24" s="59"/>
      <c r="D24" s="59"/>
      <c r="E24" s="60" t="s">
        <v>18</v>
      </c>
      <c r="F24" s="63"/>
      <c r="G24" s="63"/>
      <c r="H24" s="42">
        <f>H25</f>
        <v>-100000</v>
      </c>
      <c r="I24" s="42">
        <f>I25</f>
        <v>-100000</v>
      </c>
      <c r="J24" s="63"/>
      <c r="K24" s="64"/>
    </row>
    <row r="25" spans="2:11" ht="47.25">
      <c r="B25" s="74">
        <v>3410000</v>
      </c>
      <c r="C25" s="75"/>
      <c r="D25" s="59"/>
      <c r="E25" s="60" t="s">
        <v>19</v>
      </c>
      <c r="F25" s="63"/>
      <c r="G25" s="63"/>
      <c r="H25" s="42">
        <f>I25</f>
        <v>-100000</v>
      </c>
      <c r="I25" s="62">
        <f>I26</f>
        <v>-100000</v>
      </c>
      <c r="J25" s="63"/>
      <c r="K25" s="64"/>
    </row>
    <row r="26" spans="2:11" ht="63">
      <c r="B26" s="74">
        <v>3417610</v>
      </c>
      <c r="C26" s="59" t="s">
        <v>26</v>
      </c>
      <c r="D26" s="59" t="s">
        <v>12</v>
      </c>
      <c r="E26" s="70" t="s">
        <v>41</v>
      </c>
      <c r="F26" s="76" t="s">
        <v>42</v>
      </c>
      <c r="G26" s="76" t="s">
        <v>40</v>
      </c>
      <c r="H26" s="54">
        <f t="shared" si="0"/>
        <v>-100000</v>
      </c>
      <c r="I26" s="72">
        <v>-100000</v>
      </c>
      <c r="J26" s="63"/>
      <c r="K26" s="64"/>
    </row>
    <row r="27" spans="2:11" ht="15.75" hidden="1">
      <c r="B27" s="17"/>
      <c r="C27" s="31"/>
      <c r="D27" s="21"/>
      <c r="E27" s="25"/>
      <c r="F27" s="20"/>
      <c r="G27" s="20"/>
      <c r="H27" s="42">
        <f t="shared" si="0"/>
        <v>0</v>
      </c>
      <c r="I27" s="43"/>
      <c r="J27" s="20"/>
      <c r="K27" s="43"/>
    </row>
    <row r="28" spans="2:11" ht="47.25">
      <c r="B28" s="74">
        <v>3000000</v>
      </c>
      <c r="C28" s="74"/>
      <c r="D28" s="58"/>
      <c r="E28" s="60" t="s">
        <v>54</v>
      </c>
      <c r="F28" s="76"/>
      <c r="G28" s="76"/>
      <c r="H28" s="62">
        <f>J28</f>
        <v>-66100</v>
      </c>
      <c r="I28" s="62">
        <f>I29</f>
        <v>0</v>
      </c>
      <c r="J28" s="84">
        <f>J31</f>
        <v>-66100</v>
      </c>
      <c r="K28" s="84">
        <f>K31</f>
        <v>-66100</v>
      </c>
    </row>
    <row r="29" spans="2:11" ht="63">
      <c r="B29" s="74">
        <v>3010000</v>
      </c>
      <c r="C29" s="74"/>
      <c r="D29" s="58"/>
      <c r="E29" s="60" t="s">
        <v>55</v>
      </c>
      <c r="F29" s="76"/>
      <c r="G29" s="76"/>
      <c r="H29" s="62">
        <f>J29</f>
        <v>-66100</v>
      </c>
      <c r="I29" s="62">
        <f>I30</f>
        <v>0</v>
      </c>
      <c r="J29" s="84">
        <f>J31</f>
        <v>-66100</v>
      </c>
      <c r="K29" s="84">
        <f>K28</f>
        <v>-66100</v>
      </c>
    </row>
    <row r="30" spans="2:11" ht="78.75" hidden="1">
      <c r="B30" s="74">
        <v>3018110</v>
      </c>
      <c r="C30" s="75">
        <v>8110</v>
      </c>
      <c r="D30" s="59" t="s">
        <v>56</v>
      </c>
      <c r="E30" s="70" t="s">
        <v>57</v>
      </c>
      <c r="F30" s="76" t="s">
        <v>58</v>
      </c>
      <c r="G30" s="76" t="s">
        <v>59</v>
      </c>
      <c r="H30" s="72">
        <f>I30+J30</f>
        <v>90000</v>
      </c>
      <c r="I30" s="85"/>
      <c r="J30" s="86">
        <v>90000</v>
      </c>
      <c r="K30" s="86">
        <v>90000</v>
      </c>
    </row>
    <row r="31" spans="2:11" ht="99" customHeight="1">
      <c r="B31" s="74">
        <v>3018110</v>
      </c>
      <c r="C31" s="75">
        <v>8110</v>
      </c>
      <c r="D31" s="59" t="s">
        <v>56</v>
      </c>
      <c r="E31" s="70" t="s">
        <v>57</v>
      </c>
      <c r="F31" s="76" t="s">
        <v>58</v>
      </c>
      <c r="G31" s="76" t="s">
        <v>60</v>
      </c>
      <c r="H31" s="72">
        <f>I31+J31</f>
        <v>-66100</v>
      </c>
      <c r="I31" s="85"/>
      <c r="J31" s="86">
        <v>-66100</v>
      </c>
      <c r="K31" s="86">
        <v>-66100</v>
      </c>
    </row>
    <row r="32" spans="2:11" ht="30" customHeight="1" hidden="1">
      <c r="B32" s="17"/>
      <c r="C32" s="17"/>
      <c r="D32" s="18"/>
      <c r="E32" s="25"/>
      <c r="F32" s="23"/>
      <c r="G32" s="23"/>
      <c r="H32" s="42">
        <f t="shared" si="0"/>
        <v>0</v>
      </c>
      <c r="I32" s="44"/>
      <c r="J32" s="24"/>
      <c r="K32" s="44"/>
    </row>
    <row r="33" spans="2:11" ht="33.75" customHeight="1" hidden="1">
      <c r="B33" s="17"/>
      <c r="C33" s="17"/>
      <c r="D33" s="18"/>
      <c r="E33" s="25"/>
      <c r="F33" s="23"/>
      <c r="G33" s="23"/>
      <c r="H33" s="42">
        <f t="shared" si="0"/>
        <v>0</v>
      </c>
      <c r="I33" s="44"/>
      <c r="J33" s="24"/>
      <c r="K33" s="44"/>
    </row>
    <row r="34" spans="2:11" ht="47.25" hidden="1">
      <c r="B34" s="32">
        <v>80000</v>
      </c>
      <c r="C34" s="17"/>
      <c r="D34" s="18"/>
      <c r="E34" s="25" t="s">
        <v>20</v>
      </c>
      <c r="F34" s="23"/>
      <c r="G34" s="23"/>
      <c r="H34" s="42">
        <f t="shared" si="0"/>
        <v>0</v>
      </c>
      <c r="I34" s="43">
        <f>I35</f>
        <v>0</v>
      </c>
      <c r="J34" s="24"/>
      <c r="K34" s="43"/>
    </row>
    <row r="35" spans="2:11" ht="47.25" hidden="1">
      <c r="B35" s="32">
        <v>810000</v>
      </c>
      <c r="C35" s="17"/>
      <c r="D35" s="18"/>
      <c r="E35" s="25" t="s">
        <v>21</v>
      </c>
      <c r="F35" s="23"/>
      <c r="G35" s="23"/>
      <c r="H35" s="42">
        <f t="shared" si="0"/>
        <v>0</v>
      </c>
      <c r="I35" s="43">
        <f>I36+I37+I38</f>
        <v>0</v>
      </c>
      <c r="J35" s="20"/>
      <c r="K35" s="43"/>
    </row>
    <row r="36" spans="2:11" ht="63" customHeight="1" hidden="1">
      <c r="B36" s="17">
        <v>813032</v>
      </c>
      <c r="C36" s="31">
        <v>3032</v>
      </c>
      <c r="D36" s="21" t="s">
        <v>23</v>
      </c>
      <c r="E36" s="22" t="s">
        <v>24</v>
      </c>
      <c r="F36" s="110" t="s">
        <v>27</v>
      </c>
      <c r="G36" s="52"/>
      <c r="H36" s="42">
        <f t="shared" si="0"/>
        <v>0</v>
      </c>
      <c r="I36" s="44"/>
      <c r="J36" s="24"/>
      <c r="K36" s="44"/>
    </row>
    <row r="37" spans="2:11" ht="31.5" hidden="1">
      <c r="B37" s="33">
        <v>813242</v>
      </c>
      <c r="C37" s="35">
        <v>3242</v>
      </c>
      <c r="D37" s="27" t="s">
        <v>4</v>
      </c>
      <c r="E37" s="36" t="s">
        <v>25</v>
      </c>
      <c r="F37" s="111"/>
      <c r="G37" s="53"/>
      <c r="H37" s="42">
        <f t="shared" si="0"/>
        <v>0</v>
      </c>
      <c r="I37" s="46"/>
      <c r="J37" s="30"/>
      <c r="K37" s="46"/>
    </row>
    <row r="38" spans="2:11" ht="19.5" customHeight="1" hidden="1">
      <c r="B38" s="33"/>
      <c r="C38" s="33"/>
      <c r="D38" s="26"/>
      <c r="E38" s="34"/>
      <c r="F38" s="107" t="s">
        <v>14</v>
      </c>
      <c r="G38" s="49"/>
      <c r="H38" s="42">
        <f t="shared" si="0"/>
        <v>0</v>
      </c>
      <c r="I38" s="45"/>
      <c r="J38" s="28"/>
      <c r="K38" s="45"/>
    </row>
    <row r="39" spans="2:11" ht="78.75" hidden="1">
      <c r="B39" s="33">
        <v>813180</v>
      </c>
      <c r="C39" s="35">
        <v>3180</v>
      </c>
      <c r="D39" s="27" t="s">
        <v>3</v>
      </c>
      <c r="E39" s="36" t="s">
        <v>13</v>
      </c>
      <c r="F39" s="108"/>
      <c r="G39" s="50"/>
      <c r="H39" s="42">
        <f t="shared" si="0"/>
        <v>0</v>
      </c>
      <c r="I39" s="46"/>
      <c r="J39" s="30"/>
      <c r="K39" s="46"/>
    </row>
    <row r="40" spans="2:11" ht="42" customHeight="1" hidden="1">
      <c r="B40" s="33">
        <v>813191</v>
      </c>
      <c r="C40" s="35">
        <v>3191</v>
      </c>
      <c r="D40" s="27" t="s">
        <v>15</v>
      </c>
      <c r="E40" s="36" t="s">
        <v>22</v>
      </c>
      <c r="F40" s="109"/>
      <c r="G40" s="51"/>
      <c r="H40" s="42">
        <f t="shared" si="0"/>
        <v>0</v>
      </c>
      <c r="I40" s="46"/>
      <c r="J40" s="30"/>
      <c r="K40" s="46"/>
    </row>
    <row r="41" spans="2:11" ht="15.75" hidden="1">
      <c r="B41" s="37"/>
      <c r="C41" s="37"/>
      <c r="D41" s="37"/>
      <c r="E41" s="37"/>
      <c r="F41" s="38"/>
      <c r="G41" s="38"/>
      <c r="H41" s="42">
        <f t="shared" si="0"/>
        <v>0</v>
      </c>
      <c r="I41" s="47"/>
      <c r="J41" s="37"/>
      <c r="K41" s="47"/>
    </row>
    <row r="42" spans="2:11" ht="30" customHeight="1" hidden="1">
      <c r="B42" s="17"/>
      <c r="C42" s="17"/>
      <c r="D42" s="18"/>
      <c r="E42" s="25"/>
      <c r="F42" s="29"/>
      <c r="G42" s="29"/>
      <c r="H42" s="42">
        <f t="shared" si="0"/>
        <v>0</v>
      </c>
      <c r="I42" s="47"/>
      <c r="J42" s="37"/>
      <c r="K42" s="47"/>
    </row>
    <row r="43" spans="2:11" ht="33.75" customHeight="1" hidden="1">
      <c r="B43" s="17"/>
      <c r="C43" s="17"/>
      <c r="D43" s="18"/>
      <c r="E43" s="25"/>
      <c r="F43" s="29"/>
      <c r="G43" s="29"/>
      <c r="H43" s="42">
        <f t="shared" si="0"/>
        <v>0</v>
      </c>
      <c r="I43" s="47"/>
      <c r="J43" s="37"/>
      <c r="K43" s="47"/>
    </row>
    <row r="44" spans="2:11" ht="17.25" customHeight="1" hidden="1">
      <c r="B44" s="17"/>
      <c r="C44" s="17"/>
      <c r="D44" s="18"/>
      <c r="E44" s="37"/>
      <c r="F44" s="29"/>
      <c r="G44" s="29"/>
      <c r="H44" s="42">
        <f t="shared" si="0"/>
        <v>0</v>
      </c>
      <c r="I44" s="47"/>
      <c r="J44" s="37"/>
      <c r="K44" s="47"/>
    </row>
    <row r="45" spans="2:11" ht="45.75" customHeight="1">
      <c r="B45" s="87" t="s">
        <v>44</v>
      </c>
      <c r="C45" s="33"/>
      <c r="D45" s="88"/>
      <c r="E45" s="89" t="s">
        <v>61</v>
      </c>
      <c r="F45" s="29"/>
      <c r="G45" s="29"/>
      <c r="H45" s="42">
        <f aca="true" t="shared" si="1" ref="H45:K46">H46</f>
        <v>0</v>
      </c>
      <c r="I45" s="42">
        <f t="shared" si="1"/>
        <v>-15000</v>
      </c>
      <c r="J45" s="42">
        <f t="shared" si="1"/>
        <v>15000</v>
      </c>
      <c r="K45" s="42">
        <f t="shared" si="1"/>
        <v>15000</v>
      </c>
    </row>
    <row r="46" spans="2:11" ht="57" customHeight="1">
      <c r="B46" s="87" t="s">
        <v>46</v>
      </c>
      <c r="C46" s="33"/>
      <c r="D46" s="88"/>
      <c r="E46" s="89" t="s">
        <v>62</v>
      </c>
      <c r="F46" s="29"/>
      <c r="G46" s="29"/>
      <c r="H46" s="42">
        <f t="shared" si="1"/>
        <v>0</v>
      </c>
      <c r="I46" s="42">
        <f t="shared" si="1"/>
        <v>-15000</v>
      </c>
      <c r="J46" s="42">
        <f t="shared" si="1"/>
        <v>15000</v>
      </c>
      <c r="K46" s="42">
        <f t="shared" si="1"/>
        <v>15000</v>
      </c>
    </row>
    <row r="47" spans="2:11" ht="96.75" customHeight="1">
      <c r="B47" s="90" t="s">
        <v>48</v>
      </c>
      <c r="C47" s="90" t="s">
        <v>49</v>
      </c>
      <c r="D47" s="91" t="s">
        <v>50</v>
      </c>
      <c r="E47" s="92" t="s">
        <v>51</v>
      </c>
      <c r="F47" s="29" t="s">
        <v>63</v>
      </c>
      <c r="G47" s="29" t="s">
        <v>64</v>
      </c>
      <c r="H47" s="54">
        <f>I47+J47</f>
        <v>0</v>
      </c>
      <c r="I47" s="54">
        <v>-15000</v>
      </c>
      <c r="J47" s="54">
        <v>15000</v>
      </c>
      <c r="K47" s="54">
        <v>15000</v>
      </c>
    </row>
    <row r="48" spans="2:11" ht="33.75" customHeight="1">
      <c r="B48" s="40"/>
      <c r="C48" s="40"/>
      <c r="D48" s="41"/>
      <c r="E48" s="19" t="s">
        <v>2</v>
      </c>
      <c r="F48" s="39"/>
      <c r="G48" s="39"/>
      <c r="H48" s="42">
        <f>H45+H28+H24</f>
        <v>-166100</v>
      </c>
      <c r="I48" s="42">
        <f>I45+I28+I24</f>
        <v>-115000</v>
      </c>
      <c r="J48" s="42">
        <f>J45+J28+J24</f>
        <v>-51100</v>
      </c>
      <c r="K48" s="42">
        <f>K45+K28+K24</f>
        <v>-51100</v>
      </c>
    </row>
    <row r="49" spans="2:11" ht="30.75" customHeight="1">
      <c r="B49" s="11"/>
      <c r="C49" s="98" t="s">
        <v>67</v>
      </c>
      <c r="D49" s="11"/>
      <c r="F49" s="95"/>
      <c r="G49" s="95"/>
      <c r="H49"/>
      <c r="I49" s="98" t="s">
        <v>68</v>
      </c>
      <c r="J49"/>
      <c r="K49" s="11"/>
    </row>
    <row r="50" spans="2:11" ht="30.75" customHeight="1">
      <c r="B50" s="11"/>
      <c r="C50" s="105"/>
      <c r="D50" s="105"/>
      <c r="F50" s="95"/>
      <c r="G50" s="95"/>
      <c r="H50"/>
      <c r="I50" s="98"/>
      <c r="J50"/>
      <c r="K50" s="11"/>
    </row>
    <row r="51" spans="2:11" ht="24" customHeight="1">
      <c r="B51" s="80"/>
      <c r="C51" s="100"/>
      <c r="D51" s="100"/>
      <c r="E51" s="79"/>
      <c r="F51" s="79"/>
      <c r="G51" s="81"/>
      <c r="H51" s="79"/>
      <c r="I51" s="79"/>
      <c r="J51" s="79"/>
      <c r="K51" s="79"/>
    </row>
    <row r="52" spans="2:11" ht="18" customHeight="1">
      <c r="B52" s="80"/>
      <c r="C52" s="80"/>
      <c r="D52" s="99"/>
      <c r="E52" s="99"/>
      <c r="F52" s="79"/>
      <c r="G52" s="81"/>
      <c r="H52" s="79"/>
      <c r="I52" s="79"/>
      <c r="J52" s="79"/>
      <c r="K52" s="79"/>
    </row>
    <row r="53" spans="3:18" ht="26.25" customHeight="1">
      <c r="C53" s="9"/>
      <c r="D53" s="99"/>
      <c r="E53" s="99"/>
      <c r="F53" s="9"/>
      <c r="G53" s="9"/>
      <c r="H53" s="55"/>
      <c r="I53" s="9"/>
      <c r="J53" s="9"/>
      <c r="K53" s="9"/>
      <c r="L53" s="8"/>
      <c r="M53" s="8"/>
      <c r="N53" s="8"/>
      <c r="O53" s="8"/>
      <c r="P53" s="8"/>
      <c r="Q53" s="8"/>
      <c r="R53" s="8"/>
    </row>
    <row r="54" spans="3:18" ht="20.25" customHeight="1">
      <c r="C54" s="100"/>
      <c r="D54" s="100"/>
      <c r="E54" s="4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30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8"/>
      <c r="M55" s="8"/>
      <c r="N55" s="8"/>
      <c r="O55" s="8"/>
      <c r="P55" s="8"/>
      <c r="Q55" s="8"/>
      <c r="R55" s="8"/>
    </row>
    <row r="56" spans="2:18" ht="21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</sheetData>
  <sheetProtection/>
  <mergeCells count="18">
    <mergeCell ref="B56:R56"/>
    <mergeCell ref="B7:K7"/>
    <mergeCell ref="F38:F40"/>
    <mergeCell ref="F36:F37"/>
    <mergeCell ref="C54:D54"/>
    <mergeCell ref="J9:K9"/>
    <mergeCell ref="D53:E53"/>
    <mergeCell ref="I9:I10"/>
    <mergeCell ref="H9:H10"/>
    <mergeCell ref="G9:G10"/>
    <mergeCell ref="D52:E52"/>
    <mergeCell ref="C51:D51"/>
    <mergeCell ref="F9:F10"/>
    <mergeCell ref="B9:B10"/>
    <mergeCell ref="C9:C10"/>
    <mergeCell ref="D9:D10"/>
    <mergeCell ref="E9:E10"/>
    <mergeCell ref="C50:D50"/>
  </mergeCells>
  <printOptions/>
  <pageMargins left="1.07" right="0.5118110236220472" top="0.35433070866141736" bottom="0.6299212598425197" header="0.35433070866141736" footer="0.35433070866141736"/>
  <pageSetup fitToHeight="32" horizontalDpi="600" verticalDpi="600" orientation="landscape" paperSize="9" scale="55" r:id="rId1"/>
  <headerFooter alignWithMargins="0">
    <oddFooter>&amp;R&amp;P</oddFooter>
  </headerFooter>
  <rowBreaks count="1" manualBreakCount="1"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2019-12-21T11:37:33Z</cp:lastPrinted>
  <dcterms:created xsi:type="dcterms:W3CDTF">2014-01-17T10:52:16Z</dcterms:created>
  <dcterms:modified xsi:type="dcterms:W3CDTF">2019-12-21T11:37:56Z</dcterms:modified>
  <cp:category/>
  <cp:version/>
  <cp:contentType/>
  <cp:contentStatus/>
</cp:coreProperties>
</file>