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'Лист1'!$A$1:$I$222</definedName>
  </definedNames>
  <calcPr fullCalcOnLoad="1"/>
</workbook>
</file>

<file path=xl/sharedStrings.xml><?xml version="1.0" encoding="utf-8"?>
<sst xmlns="http://schemas.openxmlformats.org/spreadsheetml/2006/main" count="690" uniqueCount="173">
  <si>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</si>
  <si>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</si>
  <si>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</si>
  <si>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</si>
  <si>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</si>
  <si>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</si>
  <si>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</si>
  <si>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</si>
  <si>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</si>
  <si>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</si>
  <si>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</si>
  <si>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</si>
  <si>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</si>
  <si>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</si>
  <si>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</si>
  <si>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</si>
  <si>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</si>
  <si>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</si>
  <si>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</si>
  <si>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</si>
  <si>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</si>
  <si>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</si>
  <si>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</si>
  <si>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</si>
  <si>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</si>
  <si>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</si>
  <si>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</si>
  <si>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</si>
  <si>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</si>
  <si>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</si>
  <si>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</si>
  <si>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</si>
  <si>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</si>
  <si>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</si>
  <si>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</si>
  <si>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</si>
  <si>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</si>
  <si>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</si>
  <si>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</si>
  <si>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</si>
  <si>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</si>
  <si>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</si>
  <si>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</si>
  <si>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</si>
  <si>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</si>
  <si>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</si>
  <si>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</si>
  <si>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</si>
  <si>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</si>
  <si>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</si>
  <si>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</si>
  <si>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</si>
  <si>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</si>
  <si>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</si>
  <si>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</si>
  <si>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 xml:space="preserve">Фінансування об"єктів,відповідно до розпорядження КМУ від 13.06.2018 №423-р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</si>
  <si>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Придбання ортехніки, апаратури та шкільного обладнання для загальноосвітніх шкіл Чортківського району Тернопільської області</t>
  </si>
  <si>
    <t>0611020</t>
  </si>
  <si>
    <t>РАЗОМ</t>
  </si>
  <si>
    <t xml:space="preserve">Фінансування об"єктів,відповідно до розпорядження КМУ від 07.11.2018 № 867-р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</si>
  <si>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1020</t>
  </si>
  <si>
    <t>Капітальний ремонт приміщення ЗОШ І-ІІ ступенів в с.Коцюбинчики,Чортківського району Тернопільської області із заміною вікон і дверей в спортзалі</t>
  </si>
  <si>
    <t>Придбання оргтехніки,комп"ютерної техніки та шкільного обладнання для загальноосвітніх шкіл Чортківського району Тернопільської області</t>
  </si>
  <si>
    <t>0700000</t>
  </si>
  <si>
    <t>2111</t>
  </si>
  <si>
    <t>Первинна медична допомога населенню,що надається центрами первинної медичної (медико-санітарної)допомоги</t>
  </si>
  <si>
    <t>Капітальний ремонт амбулаторії загальної практики сімейної медицини по вул.Шевченка,63 в с.Улашківці,Чортківського району Тернопільської області</t>
  </si>
  <si>
    <t>Капітальний ремонт приміщення фельдшерсько-акушерського пункту в с.Скомороше Чортківського району Тернопільської області</t>
  </si>
  <si>
    <t>Капітальний ремонт (заміна вікон,внутрішній ремонт приміщень) ФАПу в с.Коцюбинчики,Чортківського району Тернопільської області</t>
  </si>
  <si>
    <t>1011100</t>
  </si>
  <si>
    <t>1100</t>
  </si>
  <si>
    <t>0960</t>
  </si>
  <si>
    <t>Надання спеціальної освіти школами естетичного виховання</t>
  </si>
  <si>
    <t>Капітальний ремонт фасаду та заміна вікон і дверей в Улашківській районній комунальній дитячій музичній школі</t>
  </si>
  <si>
    <t xml:space="preserve">Фінансування об"єктів,відповідно до розпорядження КМУ від 05.12.2018 № 934-р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</si>
  <si>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Придбання комп"ютерної техніки для Нової  української школи Чортківського району</t>
  </si>
  <si>
    <t>Капітальний ремонт приміщення із заміною вікон та дверей в Джуринськослобідківській НВК Чортківського району</t>
  </si>
  <si>
    <t>Капітальний ремонт приміщення із заміною вікон в спортзалі ЗОШ І-ІІ ступенів в с.Полівці Чортківського району</t>
  </si>
  <si>
    <t>Капітальний ремонт приміщення із заміною внутрішніх дверей в ЗОШ І-ІІ ступенів в с.Палашівка Чортківського району</t>
  </si>
  <si>
    <t>Капітальний ремонт даху ЗОШ І-ІІ ступенів в с.Заболотівка Чортківського району</t>
  </si>
  <si>
    <t>Придбання інтерактивних дошок для закладів загальної середньої освіти Чортківського району</t>
  </si>
  <si>
    <t>Придбання комп"ютерної техніки для класів інформатики для закладів загальної середньої освіти Чортківського району</t>
  </si>
  <si>
    <t>Капітальний ремонт ЗОШ І-ІІ ступенів с.Стара Ягільниця Чортківського району</t>
  </si>
  <si>
    <t>Капітальний ремонт спортзалу ЗОШ І-ІІ ступенів с.Коцюбинчики Чортківського району</t>
  </si>
  <si>
    <t>Капітальний ремонт (заміна вікон)ЗОШ І-ІІ ступенів с.Базар Чортківського району</t>
  </si>
  <si>
    <t xml:space="preserve">Капітальний ремонт (заміна дверей) ЗОШ І-ІІ ступенів с.Сосулівка Чортківського району </t>
  </si>
  <si>
    <t>Капітальний ремонт ЗОШ І-ІІ ступенів с.Шманьківці Чортківського району</t>
  </si>
  <si>
    <t>0712010</t>
  </si>
  <si>
    <t>2010</t>
  </si>
  <si>
    <t>Багатопрофільна стаціонарна медична допомога населенню</t>
  </si>
  <si>
    <t>Придбання комп"ютерної техніки(для комп"ютеризації закладу).Центральна комунальна районна лікарня в м.Чорткові</t>
  </si>
  <si>
    <t>Капітальний ремонт  покрівлі амбулаторії с.Мухавка Чортківського району</t>
  </si>
  <si>
    <t xml:space="preserve">Капітальний ремонт ФАПу (заміна вікон та дверей) с.Сосулівка Чортківського району </t>
  </si>
  <si>
    <t>1014060</t>
  </si>
  <si>
    <t>4060</t>
  </si>
  <si>
    <t>Забезпечення діяльності палаців і будинків культури,клубів,центрів дозвілля та інших клубних закладів</t>
  </si>
  <si>
    <t>Придбання мобільної сцени для Чортківського районного комунального будинку культури імені К.Рубчакової м.Чортків вул.Івана Франка,1</t>
  </si>
  <si>
    <t>Капітальний ремонт Пробіжнянської районної  комунальної дитячої музичної школи</t>
  </si>
  <si>
    <t>0913131</t>
  </si>
  <si>
    <t>3131</t>
  </si>
  <si>
    <t>1040</t>
  </si>
  <si>
    <t>Здійснення заходів та реалізація проектів на виконання Державної цільової соціальної програми "Молодь України"</t>
  </si>
  <si>
    <t>Капітальний ремонт Дитячого будинку сімейного типу с.Пастуше Чортківського району</t>
  </si>
  <si>
    <t xml:space="preserve">Фінансування об"єктів,відповідно до розпорядження КМУ від23.01.2019 № 39-р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</si>
  <si>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Закупівля вікон та дверей для Джуринськослобідківського НВК Чортківського району</t>
  </si>
  <si>
    <t>Закупівля вікон для спортзалу ЗОШ І-ІІ ступенів в с.Полівці Чортківського району</t>
  </si>
  <si>
    <t>Закупівля будівельних матеріалів,вікон та дверей для ЗОШ І-ІІ ступенів в с.Палашівка Чортківського району</t>
  </si>
  <si>
    <t>Придбання інтерактивних дощок для закладів загальної середньої освіти Чортківського району</t>
  </si>
  <si>
    <t>Капітальний ремонт спортзалу ЗОШ І-ІІ ст. с.Коцюбинчики Чортківського району</t>
  </si>
  <si>
    <t>Закупівля вікон для ЗОШ І-ІІ ступенів с.Базар Чортківського району</t>
  </si>
  <si>
    <t xml:space="preserve">Закупівля дверей для ЗОШ І-ІІ ступенів с.Сосулівка Чортківського району </t>
  </si>
  <si>
    <t xml:space="preserve">Закупівля вікон та дверей для ФАПу с.Сосулівка Чортківського району </t>
  </si>
  <si>
    <t xml:space="preserve">Придбання фотоапарату та відеокамери для Чортківського районного комунального будинку культури ім.К.Рубчакової </t>
  </si>
  <si>
    <t>0600000</t>
  </si>
  <si>
    <t>0611161</t>
  </si>
  <si>
    <t>1161</t>
  </si>
  <si>
    <t>0990</t>
  </si>
  <si>
    <t xml:space="preserve">Забезпечення діяльності у сфері освіти </t>
  </si>
  <si>
    <t>0712100</t>
  </si>
  <si>
    <t>2100</t>
  </si>
  <si>
    <t>0722</t>
  </si>
  <si>
    <t>Стоматологічна допомога населенню</t>
  </si>
  <si>
    <t xml:space="preserve">Придбання пральних машин, компютерів, сухожарової шафи і автоклаву; експертиза проектної док-ї буд-ва котельні смт. Заводське </t>
  </si>
  <si>
    <t>1014030</t>
  </si>
  <si>
    <t>4030</t>
  </si>
  <si>
    <t>0824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</si>
  <si>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</si>
  <si>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</si>
  <si>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3010000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</si>
  <si>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</si>
  <si>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</si>
  <si>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</si>
  <si>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</si>
  <si>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r>
      <t>Відділ з питань цивільного захисту населення та розвитку інфраструктури  Чортківської районної державної адміністрації</t>
    </r>
    <r>
      <rPr>
        <i/>
        <sz val="14"/>
        <rFont val="Times New Roman"/>
        <family val="1"/>
      </rPr>
      <t>(відповідальний  виконавець )</t>
    </r>
  </si>
  <si>
    <t>3000000</t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</si>
  <si>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4"/>
        <rFont val="Times New Roman"/>
        <family val="1"/>
      </rPr>
      <t>(головний розпорядник)</t>
    </r>
  </si>
  <si>
    <t>0610000</t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</si>
  <si>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>( 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</si>
  <si>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 xml:space="preserve">( відповідальний виконавець) </t>
    </r>
  </si>
  <si>
    <t>0710000</t>
  </si>
  <si>
    <r>
      <t>Відділ охорони здоров"я Чортківської районної державної адміністрації</t>
    </r>
    <r>
      <rPr>
        <i/>
        <sz val="14"/>
        <rFont val="Times New Roman"/>
        <family val="1"/>
      </rPr>
      <t xml:space="preserve"> ( головний розпорядник)</t>
    </r>
  </si>
  <si>
    <r>
      <t>Відділ охорони здоров"я Чортківської районної державної адміністрації</t>
    </r>
    <r>
      <rPr>
        <i/>
        <sz val="14"/>
        <rFont val="Times New Roman"/>
        <family val="1"/>
      </rPr>
      <t xml:space="preserve"> ( відповідальний виконавець )</t>
    </r>
  </si>
  <si>
    <t>1000000</t>
  </si>
  <si>
    <t>1010000</t>
  </si>
  <si>
    <r>
      <t>Відділ культури, туризму, національностей та релігій Чортківської районної державної адміністрації</t>
    </r>
    <r>
      <rPr>
        <i/>
        <sz val="14"/>
        <rFont val="Times New Roman"/>
        <family val="1"/>
      </rPr>
      <t>(головний розпорядник)</t>
    </r>
  </si>
  <si>
    <r>
      <t xml:space="preserve">Відділ культури, туризму, національностей та релігій Чортківської районної державної адміністрації </t>
    </r>
    <r>
      <rPr>
        <i/>
        <sz val="14"/>
        <rFont val="Times New Roman"/>
        <family val="1"/>
      </rPr>
      <t>(відповідальний виконавець)</t>
    </r>
  </si>
  <si>
    <t>Придбання сухожарового стерилізатора, турбінної  приставки "Росава", скалера , стомат. компресора та проведення експертизи проекту кап.ремонту фасаду та заміни внутрішніх дверей стоматолог. поліклініки</t>
  </si>
  <si>
    <t>0900000</t>
  </si>
  <si>
    <t>0910000</t>
  </si>
  <si>
    <r>
      <t xml:space="preserve">Служба у справах дітей Чортківської районної державної адміністрації </t>
    </r>
    <r>
      <rPr>
        <i/>
        <sz val="14"/>
        <rFont val="Times New Roman"/>
        <family val="1"/>
      </rPr>
      <t>(головний розпорядник )</t>
    </r>
  </si>
  <si>
    <r>
      <t xml:space="preserve">Служба у справах дітей Чортківської районної державної адміністрації  </t>
    </r>
    <r>
      <rPr>
        <i/>
        <sz val="14"/>
        <rFont val="Times New Roman"/>
        <family val="1"/>
      </rPr>
      <t>( відповідальний виконавець)</t>
    </r>
  </si>
  <si>
    <t xml:space="preserve">Капітальні видатки </t>
  </si>
  <si>
    <t>Строк реалізації об"єкта(рік початку і завершення)</t>
  </si>
  <si>
    <t>Загальна вартість об"єкта, гривень</t>
  </si>
  <si>
    <t>Обсяг видатків бюджету розвитку , гривень</t>
  </si>
  <si>
    <t>Рівень будівельної готовності об"єкта на кінець бюджетного періоду, %</t>
  </si>
  <si>
    <t>Виготовлення проектно-кошт. документації кап. ремонту  АЗПСМ с. Пробіжна та Ягільниця</t>
  </si>
  <si>
    <t xml:space="preserve"> Придбання та встановлення приладів спожитого газу з електр. передачею даних </t>
  </si>
  <si>
    <t>Додаток 5</t>
  </si>
  <si>
    <t xml:space="preserve">Зміни  до розподілу коштів бюджету розвитку за об"єктами  у  2019 році </t>
  </si>
  <si>
    <r>
      <t>Придбання комп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ютерного обладнання і електрокадріографа</t>
    </r>
  </si>
  <si>
    <t xml:space="preserve">Забезпечення належних санітарно-гігієнічних умов  у приміщеннях закладів загальної середньої освіти 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</si>
  <si>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</si>
  <si>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 xml:space="preserve"> районної ради</t>
  </si>
  <si>
    <t>Керуючий справами виконавчого апарату районної ради</t>
  </si>
  <si>
    <t>Т.В.Яблонь</t>
  </si>
  <si>
    <t>0617363</t>
  </si>
  <si>
    <t>7363</t>
  </si>
  <si>
    <t>Виконання  інвестиційних проектів  в рамках здійснення заходів щодо соціально-економічного розвитку окремих територій</t>
  </si>
  <si>
    <t>0717363</t>
  </si>
  <si>
    <t>1017363</t>
  </si>
  <si>
    <t>0917363</t>
  </si>
  <si>
    <t>07 березня  2019 р. № 516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</si>
</sst>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49" fontId="5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3" fontId="12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vertical="justify"/>
    </xf>
    <xf numFmtId="0" fontId="16" fillId="0" borderId="0" xfId="0" applyFont="1" applyAlignment="1">
      <alignment/>
    </xf>
    <xf numFmtId="0" fontId="0" fillId="0" borderId="10" xfId="0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="60" zoomScaleNormal="75" zoomScalePageLayoutView="0" workbookViewId="0" topLeftCell="A3">
      <pane xSplit="3" ySplit="12" topLeftCell="D169" activePane="bottomRight" state="frozen"/>
      <selection pane="topLeft" activeCell="A3" sqref="A3"/>
      <selection pane="topRight" activeCell="D3" sqref="D3"/>
      <selection pane="bottomLeft" activeCell="A15" sqref="A15"/>
      <selection pane="bottomRight" activeCell="C220" sqref="C220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9.25390625" style="0" customWidth="1"/>
    <col min="4" max="4" width="43.25390625" style="0" customWidth="1"/>
    <col min="5" max="5" width="55.25390625" style="0" customWidth="1"/>
    <col min="6" max="6" width="17.875" style="0" customWidth="1"/>
    <col min="7" max="7" width="21.625" style="0" customWidth="1"/>
    <col min="8" max="8" width="20.75390625" style="0" customWidth="1"/>
    <col min="9" max="9" width="21.00390625" style="0" customWidth="1"/>
  </cols>
  <sheetData>
    <row r="1" ht="20.25" customHeight="1" hidden="1">
      <c r="H1" s="34"/>
    </row>
    <row r="2" spans="1:9" ht="27.75" customHeight="1" hidden="1">
      <c r="A2" s="75"/>
      <c r="C2" s="1"/>
      <c r="D2" s="1"/>
      <c r="E2" s="1"/>
      <c r="F2" s="2"/>
      <c r="G2" s="1"/>
      <c r="H2" s="19"/>
      <c r="I2" s="1"/>
    </row>
    <row r="3" spans="1:9" ht="20.25" customHeight="1">
      <c r="A3" s="75"/>
      <c r="C3" s="1"/>
      <c r="D3" s="1"/>
      <c r="E3" s="1"/>
      <c r="F3" s="2"/>
      <c r="H3" s="20"/>
      <c r="I3" s="1"/>
    </row>
    <row r="4" spans="1:9" ht="19.5" customHeight="1">
      <c r="A4" s="75"/>
      <c r="C4" s="1"/>
      <c r="D4" s="1"/>
      <c r="E4" s="1"/>
      <c r="F4" s="2"/>
      <c r="G4" s="71" t="s">
        <v>158</v>
      </c>
      <c r="H4" s="70"/>
      <c r="I4" s="1"/>
    </row>
    <row r="5" spans="3:9" ht="18.75" customHeight="1">
      <c r="C5" s="1"/>
      <c r="D5" s="1"/>
      <c r="E5" s="1"/>
      <c r="F5" s="2"/>
      <c r="G5" s="71" t="s">
        <v>162</v>
      </c>
      <c r="H5" s="2"/>
      <c r="I5" s="1"/>
    </row>
    <row r="6" spans="3:9" ht="18.75" customHeight="1">
      <c r="C6" s="1"/>
      <c r="D6" s="1"/>
      <c r="E6" s="1"/>
      <c r="F6" s="2"/>
      <c r="G6" s="71" t="s">
        <v>163</v>
      </c>
      <c r="H6" s="2"/>
      <c r="I6" s="1"/>
    </row>
    <row r="7" spans="3:9" ht="18" customHeight="1">
      <c r="C7" s="1"/>
      <c r="D7" s="1"/>
      <c r="E7" s="1"/>
      <c r="F7" s="2"/>
      <c r="G7" s="71" t="s">
        <v>172</v>
      </c>
      <c r="H7" s="2"/>
      <c r="I7" s="1"/>
    </row>
    <row r="8" spans="3:9" ht="18.75" hidden="1">
      <c r="C8" s="1"/>
      <c r="D8" s="1"/>
      <c r="E8" s="1"/>
      <c r="F8" s="1"/>
      <c r="G8" s="1"/>
      <c r="H8" s="77"/>
      <c r="I8" s="77"/>
    </row>
    <row r="9" spans="1:9" ht="45" customHeight="1">
      <c r="A9" s="76" t="s">
        <v>159</v>
      </c>
      <c r="B9" s="76"/>
      <c r="C9" s="76"/>
      <c r="D9" s="76"/>
      <c r="E9" s="76"/>
      <c r="F9" s="76"/>
      <c r="G9" s="76"/>
      <c r="H9" s="76"/>
      <c r="I9" s="1"/>
    </row>
    <row r="10" spans="3:9" ht="20.25" customHeight="1">
      <c r="C10" s="1"/>
      <c r="D10" s="1"/>
      <c r="E10" s="1"/>
      <c r="F10" s="1"/>
      <c r="G10" s="1"/>
      <c r="H10" s="3"/>
      <c r="I10" s="3" t="s">
        <v>0</v>
      </c>
    </row>
    <row r="11" spans="1:9" ht="187.5" customHeight="1">
      <c r="A11" s="74" t="s">
        <v>14</v>
      </c>
      <c r="B11" s="74" t="s">
        <v>15</v>
      </c>
      <c r="C11" s="74" t="s">
        <v>16</v>
      </c>
      <c r="D11" s="74" t="s">
        <v>17</v>
      </c>
      <c r="E11" s="74" t="s">
        <v>18</v>
      </c>
      <c r="F11" s="74" t="s">
        <v>152</v>
      </c>
      <c r="G11" s="74" t="s">
        <v>153</v>
      </c>
      <c r="H11" s="74" t="s">
        <v>154</v>
      </c>
      <c r="I11" s="74" t="s">
        <v>155</v>
      </c>
    </row>
    <row r="12" spans="1:9" ht="18.7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43.5" customHeight="1" hidden="1">
      <c r="A13" s="5"/>
      <c r="B13" s="16"/>
      <c r="C13" s="12"/>
      <c r="D13" s="18"/>
      <c r="E13" s="18"/>
      <c r="F13" s="18"/>
      <c r="G13" s="18"/>
      <c r="H13" s="60"/>
      <c r="I13" s="55"/>
    </row>
    <row r="14" spans="1:9" ht="43.5" customHeight="1" hidden="1">
      <c r="A14" s="5"/>
      <c r="B14" s="16"/>
      <c r="C14" s="12"/>
      <c r="D14" s="16"/>
      <c r="E14" s="16"/>
      <c r="F14" s="18"/>
      <c r="G14" s="18"/>
      <c r="H14" s="61"/>
      <c r="I14" s="55"/>
    </row>
    <row r="15" spans="1:9" ht="112.5">
      <c r="A15" s="5"/>
      <c r="B15" s="8"/>
      <c r="C15" s="12"/>
      <c r="D15" s="24"/>
      <c r="E15" s="45" t="s">
        <v>55</v>
      </c>
      <c r="F15" s="6"/>
      <c r="G15" s="6"/>
      <c r="H15" s="62"/>
      <c r="I15" s="55"/>
    </row>
    <row r="16" spans="1:9" ht="93.75" customHeight="1" hidden="1">
      <c r="A16" s="8"/>
      <c r="B16" s="8"/>
      <c r="C16" s="12"/>
      <c r="D16" s="7"/>
      <c r="E16" s="8"/>
      <c r="F16" s="9"/>
      <c r="G16" s="9"/>
      <c r="H16" s="63"/>
      <c r="I16" s="55"/>
    </row>
    <row r="17" spans="1:9" ht="72.75" customHeight="1">
      <c r="A17" s="39" t="s">
        <v>113</v>
      </c>
      <c r="B17" s="40"/>
      <c r="C17" s="41"/>
      <c r="D17" s="43" t="s">
        <v>137</v>
      </c>
      <c r="E17" s="8"/>
      <c r="F17" s="9"/>
      <c r="G17" s="9"/>
      <c r="H17" s="64">
        <f>H18</f>
        <v>81414</v>
      </c>
      <c r="I17" s="55"/>
    </row>
    <row r="18" spans="1:9" ht="74.25" customHeight="1">
      <c r="A18" s="39" t="s">
        <v>136</v>
      </c>
      <c r="B18" s="40"/>
      <c r="C18" s="41"/>
      <c r="D18" s="43" t="s">
        <v>138</v>
      </c>
      <c r="E18" s="54" t="s">
        <v>151</v>
      </c>
      <c r="F18" s="9"/>
      <c r="G18" s="9"/>
      <c r="H18" s="10">
        <v>81414</v>
      </c>
      <c r="I18" s="55"/>
    </row>
    <row r="19" spans="1:9" ht="117" customHeight="1">
      <c r="A19" s="13" t="s">
        <v>57</v>
      </c>
      <c r="B19" s="8">
        <v>1020</v>
      </c>
      <c r="C19" s="12" t="s">
        <v>19</v>
      </c>
      <c r="D19" s="22" t="s">
        <v>40</v>
      </c>
      <c r="E19" s="27" t="s">
        <v>56</v>
      </c>
      <c r="F19" s="9"/>
      <c r="G19" s="9"/>
      <c r="H19" s="65">
        <v>81414</v>
      </c>
      <c r="I19" s="55"/>
    </row>
    <row r="20" spans="1:9" ht="114" customHeight="1" hidden="1">
      <c r="A20" s="8"/>
      <c r="B20" s="8"/>
      <c r="C20" s="12"/>
      <c r="D20" s="7"/>
      <c r="E20" s="15"/>
      <c r="F20" s="9"/>
      <c r="G20" s="9"/>
      <c r="H20" s="65"/>
      <c r="I20" s="55"/>
    </row>
    <row r="21" spans="1:9" ht="96" customHeight="1">
      <c r="A21" s="5"/>
      <c r="B21" s="8"/>
      <c r="C21" s="12"/>
      <c r="D21" s="24"/>
      <c r="E21" s="17" t="s">
        <v>32</v>
      </c>
      <c r="F21" s="6"/>
      <c r="G21" s="6"/>
      <c r="H21" s="10"/>
      <c r="I21" s="55"/>
    </row>
    <row r="22" spans="1:9" ht="93" customHeight="1" hidden="1">
      <c r="A22" s="8"/>
      <c r="B22" s="8">
        <v>70201</v>
      </c>
      <c r="C22" s="12" t="s">
        <v>19</v>
      </c>
      <c r="D22" s="7" t="s">
        <v>2</v>
      </c>
      <c r="E22" s="16" t="s">
        <v>30</v>
      </c>
      <c r="F22" s="9"/>
      <c r="G22" s="9"/>
      <c r="H22" s="65">
        <v>4500</v>
      </c>
      <c r="I22" s="55"/>
    </row>
    <row r="23" spans="1:9" ht="75" hidden="1">
      <c r="A23" s="5">
        <v>14</v>
      </c>
      <c r="B23" s="8"/>
      <c r="C23" s="12" t="s">
        <v>19</v>
      </c>
      <c r="D23" s="7" t="s">
        <v>2</v>
      </c>
      <c r="E23" s="15" t="s">
        <v>31</v>
      </c>
      <c r="F23" s="9"/>
      <c r="G23" s="9"/>
      <c r="H23" s="65">
        <v>2400</v>
      </c>
      <c r="I23" s="55"/>
    </row>
    <row r="24" spans="1:9" ht="37.5" hidden="1">
      <c r="A24" s="8"/>
      <c r="B24" s="8"/>
      <c r="C24" s="12" t="s">
        <v>1</v>
      </c>
      <c r="D24" s="7" t="s">
        <v>3</v>
      </c>
      <c r="E24" s="8" t="s">
        <v>6</v>
      </c>
      <c r="F24" s="9"/>
      <c r="G24" s="9"/>
      <c r="H24" s="65"/>
      <c r="I24" s="55"/>
    </row>
    <row r="25" spans="1:9" ht="56.25" hidden="1">
      <c r="A25" s="8"/>
      <c r="B25" s="8"/>
      <c r="C25" s="13" t="s">
        <v>8</v>
      </c>
      <c r="D25" s="11" t="s">
        <v>9</v>
      </c>
      <c r="E25" s="5" t="s">
        <v>6</v>
      </c>
      <c r="F25" s="9"/>
      <c r="G25" s="9"/>
      <c r="H25" s="10">
        <f>H26+H27</f>
        <v>0</v>
      </c>
      <c r="I25" s="55"/>
    </row>
    <row r="26" spans="1:9" ht="18.75" hidden="1">
      <c r="A26" s="8"/>
      <c r="B26" s="8"/>
      <c r="C26" s="12" t="s">
        <v>10</v>
      </c>
      <c r="D26" s="7" t="s">
        <v>11</v>
      </c>
      <c r="E26" s="8" t="s">
        <v>6</v>
      </c>
      <c r="F26" s="9"/>
      <c r="G26" s="9"/>
      <c r="H26" s="65"/>
      <c r="I26" s="55"/>
    </row>
    <row r="27" spans="1:9" ht="37.5" hidden="1">
      <c r="A27" s="8"/>
      <c r="B27" s="8"/>
      <c r="C27" s="12" t="s">
        <v>12</v>
      </c>
      <c r="D27" s="7" t="s">
        <v>13</v>
      </c>
      <c r="E27" s="8" t="s">
        <v>6</v>
      </c>
      <c r="F27" s="9"/>
      <c r="G27" s="9"/>
      <c r="H27" s="65"/>
      <c r="I27" s="55"/>
    </row>
    <row r="28" spans="1:9" ht="56.25" hidden="1">
      <c r="A28" s="8"/>
      <c r="B28" s="8"/>
      <c r="C28" s="13" t="s">
        <v>7</v>
      </c>
      <c r="D28" s="4" t="s">
        <v>5</v>
      </c>
      <c r="E28" s="5" t="s">
        <v>6</v>
      </c>
      <c r="F28" s="6"/>
      <c r="G28" s="6"/>
      <c r="H28" s="6">
        <f>H29</f>
        <v>0</v>
      </c>
      <c r="I28" s="55"/>
    </row>
    <row r="29" spans="1:9" ht="18.75" hidden="1">
      <c r="A29" s="8"/>
      <c r="B29" s="8"/>
      <c r="C29" s="12">
        <v>110201</v>
      </c>
      <c r="D29" s="9" t="s">
        <v>4</v>
      </c>
      <c r="E29" s="8" t="s">
        <v>6</v>
      </c>
      <c r="F29" s="9"/>
      <c r="G29" s="9"/>
      <c r="H29" s="65"/>
      <c r="I29" s="55"/>
    </row>
    <row r="30" spans="1:9" ht="18.75" hidden="1">
      <c r="A30" s="8"/>
      <c r="B30" s="8">
        <v>80101</v>
      </c>
      <c r="C30" s="12" t="s">
        <v>21</v>
      </c>
      <c r="D30" s="9" t="s">
        <v>25</v>
      </c>
      <c r="E30" s="8" t="s">
        <v>6</v>
      </c>
      <c r="F30" s="9"/>
      <c r="G30" s="9"/>
      <c r="H30" s="65"/>
      <c r="I30" s="55"/>
    </row>
    <row r="31" spans="1:9" ht="37.5" hidden="1">
      <c r="A31" s="8"/>
      <c r="B31" s="8">
        <v>80800</v>
      </c>
      <c r="C31" s="12" t="s">
        <v>26</v>
      </c>
      <c r="D31" s="7" t="s">
        <v>13</v>
      </c>
      <c r="E31" s="8" t="s">
        <v>6</v>
      </c>
      <c r="F31" s="9"/>
      <c r="G31" s="9"/>
      <c r="H31" s="65"/>
      <c r="I31" s="55"/>
    </row>
    <row r="32" spans="1:9" ht="68.25" customHeight="1" hidden="1">
      <c r="A32" s="8"/>
      <c r="B32" s="8">
        <v>150101</v>
      </c>
      <c r="C32" s="12" t="s">
        <v>28</v>
      </c>
      <c r="D32" s="7" t="s">
        <v>24</v>
      </c>
      <c r="E32" s="15" t="s">
        <v>29</v>
      </c>
      <c r="F32" s="9"/>
      <c r="G32" s="9"/>
      <c r="H32" s="63"/>
      <c r="I32" s="55"/>
    </row>
    <row r="33" spans="1:9" ht="89.25" customHeight="1" hidden="1">
      <c r="A33" s="8"/>
      <c r="B33" s="8">
        <v>80101</v>
      </c>
      <c r="C33" s="12" t="s">
        <v>21</v>
      </c>
      <c r="D33" s="7" t="s">
        <v>11</v>
      </c>
      <c r="E33" s="7" t="s">
        <v>6</v>
      </c>
      <c r="F33" s="9"/>
      <c r="G33" s="9"/>
      <c r="H33" s="63"/>
      <c r="I33" s="55"/>
    </row>
    <row r="34" spans="1:9" ht="75" hidden="1">
      <c r="A34" s="5">
        <v>24</v>
      </c>
      <c r="B34" s="9"/>
      <c r="C34" s="12"/>
      <c r="D34" s="11" t="s">
        <v>22</v>
      </c>
      <c r="E34" s="11" t="s">
        <v>22</v>
      </c>
      <c r="F34" s="9"/>
      <c r="G34" s="9"/>
      <c r="H34" s="66">
        <f>H35+H36</f>
        <v>0</v>
      </c>
      <c r="I34" s="55"/>
    </row>
    <row r="35" spans="1:9" ht="82.5" customHeight="1" hidden="1">
      <c r="A35" s="5"/>
      <c r="B35" s="8">
        <v>150101</v>
      </c>
      <c r="C35" s="12" t="s">
        <v>28</v>
      </c>
      <c r="D35" s="7" t="s">
        <v>24</v>
      </c>
      <c r="E35" s="7" t="s">
        <v>24</v>
      </c>
      <c r="F35" s="9"/>
      <c r="G35" s="9"/>
      <c r="H35" s="63"/>
      <c r="I35" s="55"/>
    </row>
    <row r="36" spans="1:9" ht="37.5" hidden="1">
      <c r="A36" s="5"/>
      <c r="B36" s="8">
        <v>110204</v>
      </c>
      <c r="C36" s="12" t="s">
        <v>27</v>
      </c>
      <c r="D36" s="7" t="s">
        <v>23</v>
      </c>
      <c r="E36" s="7" t="s">
        <v>23</v>
      </c>
      <c r="F36" s="9"/>
      <c r="G36" s="9"/>
      <c r="H36" s="65"/>
      <c r="I36" s="55"/>
    </row>
    <row r="37" spans="1:9" ht="37.5" hidden="1">
      <c r="A37" s="5"/>
      <c r="B37" s="8">
        <v>80800</v>
      </c>
      <c r="C37" s="12" t="s">
        <v>26</v>
      </c>
      <c r="D37" s="7" t="s">
        <v>13</v>
      </c>
      <c r="E37" s="7" t="s">
        <v>6</v>
      </c>
      <c r="F37" s="9"/>
      <c r="G37" s="9"/>
      <c r="H37" s="65"/>
      <c r="I37" s="55"/>
    </row>
    <row r="38" spans="1:9" ht="18.75" hidden="1">
      <c r="A38" s="5"/>
      <c r="B38" s="8"/>
      <c r="C38" s="12"/>
      <c r="D38" s="7"/>
      <c r="E38" s="7"/>
      <c r="F38" s="9"/>
      <c r="G38" s="9"/>
      <c r="H38" s="65"/>
      <c r="I38" s="55"/>
    </row>
    <row r="39" spans="1:9" ht="18.75" hidden="1">
      <c r="A39" s="5"/>
      <c r="B39" s="8"/>
      <c r="C39" s="12"/>
      <c r="D39" s="7"/>
      <c r="E39" s="7"/>
      <c r="F39" s="9"/>
      <c r="G39" s="9"/>
      <c r="H39" s="65"/>
      <c r="I39" s="55"/>
    </row>
    <row r="40" spans="1:9" ht="77.25" customHeight="1">
      <c r="A40" s="39" t="s">
        <v>113</v>
      </c>
      <c r="B40" s="40"/>
      <c r="C40" s="41"/>
      <c r="D40" s="43" t="s">
        <v>137</v>
      </c>
      <c r="E40" s="7"/>
      <c r="F40" s="9"/>
      <c r="G40" s="9"/>
      <c r="H40" s="64">
        <f>H41</f>
        <v>2442</v>
      </c>
      <c r="I40" s="55"/>
    </row>
    <row r="41" spans="1:9" ht="79.5" customHeight="1">
      <c r="A41" s="39" t="s">
        <v>136</v>
      </c>
      <c r="B41" s="40"/>
      <c r="C41" s="41"/>
      <c r="D41" s="43" t="s">
        <v>138</v>
      </c>
      <c r="E41" s="54" t="s">
        <v>151</v>
      </c>
      <c r="F41" s="9"/>
      <c r="G41" s="9"/>
      <c r="H41" s="10">
        <v>2442</v>
      </c>
      <c r="I41" s="55"/>
    </row>
    <row r="42" spans="1:9" ht="129.75" customHeight="1">
      <c r="A42" s="13" t="s">
        <v>57</v>
      </c>
      <c r="B42" s="8">
        <v>1020</v>
      </c>
      <c r="C42" s="12" t="s">
        <v>19</v>
      </c>
      <c r="D42" s="22" t="s">
        <v>40</v>
      </c>
      <c r="E42" s="27" t="s">
        <v>56</v>
      </c>
      <c r="F42" s="9"/>
      <c r="G42" s="9"/>
      <c r="H42" s="65">
        <v>2442</v>
      </c>
      <c r="I42" s="55"/>
    </row>
    <row r="43" spans="1:9" ht="18.75" hidden="1">
      <c r="A43" s="8"/>
      <c r="B43" s="8"/>
      <c r="C43" s="12"/>
      <c r="D43" s="24"/>
      <c r="E43" s="15"/>
      <c r="F43" s="9"/>
      <c r="G43" s="9"/>
      <c r="H43" s="10">
        <f>H21+H15</f>
        <v>0</v>
      </c>
      <c r="I43" s="55"/>
    </row>
    <row r="44" spans="1:9" ht="18.75" hidden="1">
      <c r="A44" s="5"/>
      <c r="B44" s="8"/>
      <c r="C44" s="12"/>
      <c r="D44" s="4"/>
      <c r="E44" s="15"/>
      <c r="F44" s="9"/>
      <c r="G44" s="9"/>
      <c r="H44" s="10">
        <f>H45+H46</f>
        <v>0</v>
      </c>
      <c r="I44" s="55"/>
    </row>
    <row r="45" spans="1:9" ht="267" customHeight="1" hidden="1">
      <c r="A45" s="5"/>
      <c r="B45" s="8"/>
      <c r="C45" s="12"/>
      <c r="D45" s="7"/>
      <c r="E45" s="15"/>
      <c r="F45" s="9"/>
      <c r="G45" s="9"/>
      <c r="H45" s="65"/>
      <c r="I45" s="55"/>
    </row>
    <row r="46" spans="1:9" ht="117" customHeight="1" hidden="1">
      <c r="A46" s="5"/>
      <c r="B46" s="8"/>
      <c r="C46" s="12"/>
      <c r="D46" s="7"/>
      <c r="E46" s="15"/>
      <c r="F46" s="9"/>
      <c r="G46" s="9"/>
      <c r="H46" s="65"/>
      <c r="I46" s="55"/>
    </row>
    <row r="47" spans="1:9" ht="112.5" hidden="1">
      <c r="A47" s="5">
        <v>14</v>
      </c>
      <c r="B47" s="8"/>
      <c r="C47" s="13"/>
      <c r="D47" s="11" t="s">
        <v>35</v>
      </c>
      <c r="E47" s="17" t="s">
        <v>34</v>
      </c>
      <c r="F47" s="9"/>
      <c r="G47" s="9"/>
      <c r="H47" s="10"/>
      <c r="I47" s="55"/>
    </row>
    <row r="48" spans="1:9" ht="18.75" hidden="1">
      <c r="A48" s="5"/>
      <c r="B48" s="8"/>
      <c r="C48" s="12"/>
      <c r="D48" s="7"/>
      <c r="E48" s="7"/>
      <c r="F48" s="9"/>
      <c r="G48" s="9"/>
      <c r="H48" s="65"/>
      <c r="I48" s="55"/>
    </row>
    <row r="49" spans="1:9" ht="93.75" hidden="1">
      <c r="A49" s="5">
        <v>14</v>
      </c>
      <c r="B49" s="8"/>
      <c r="C49" s="12"/>
      <c r="D49" s="11" t="s">
        <v>35</v>
      </c>
      <c r="E49" s="17" t="s">
        <v>32</v>
      </c>
      <c r="F49" s="9"/>
      <c r="G49" s="9"/>
      <c r="H49" s="10"/>
      <c r="I49" s="55"/>
    </row>
    <row r="50" spans="1:9" ht="37.5" hidden="1">
      <c r="A50" s="5"/>
      <c r="B50" s="8">
        <v>150101</v>
      </c>
      <c r="C50" s="12" t="s">
        <v>28</v>
      </c>
      <c r="D50" s="7" t="s">
        <v>36</v>
      </c>
      <c r="E50" s="7" t="s">
        <v>37</v>
      </c>
      <c r="F50" s="9"/>
      <c r="G50" s="9"/>
      <c r="H50" s="65"/>
      <c r="I50" s="55"/>
    </row>
    <row r="51" spans="1:9" ht="18.75" hidden="1">
      <c r="A51" s="5"/>
      <c r="B51" s="8"/>
      <c r="C51" s="12"/>
      <c r="D51" s="11" t="s">
        <v>33</v>
      </c>
      <c r="E51" s="7"/>
      <c r="F51" s="9"/>
      <c r="G51" s="9"/>
      <c r="H51" s="10"/>
      <c r="I51" s="55"/>
    </row>
    <row r="52" spans="1:9" ht="112.5" hidden="1">
      <c r="A52" s="5">
        <v>14</v>
      </c>
      <c r="B52" s="8"/>
      <c r="C52" s="12"/>
      <c r="D52" s="21" t="s">
        <v>20</v>
      </c>
      <c r="E52" s="17" t="s">
        <v>39</v>
      </c>
      <c r="F52" s="9"/>
      <c r="G52" s="9"/>
      <c r="H52" s="10">
        <f>H53+H54</f>
        <v>0</v>
      </c>
      <c r="I52" s="55"/>
    </row>
    <row r="53" spans="1:9" ht="75" customHeight="1" hidden="1">
      <c r="A53" s="5">
        <v>1412180</v>
      </c>
      <c r="B53" s="8">
        <v>2180</v>
      </c>
      <c r="C53" s="12" t="s">
        <v>26</v>
      </c>
      <c r="D53" s="22" t="s">
        <v>41</v>
      </c>
      <c r="E53" s="7" t="s">
        <v>42</v>
      </c>
      <c r="F53" s="9"/>
      <c r="G53" s="9"/>
      <c r="H53" s="65"/>
      <c r="I53" s="55"/>
    </row>
    <row r="54" spans="1:9" ht="96.75" customHeight="1" hidden="1">
      <c r="A54" s="5">
        <v>1412180</v>
      </c>
      <c r="B54" s="8">
        <v>2180</v>
      </c>
      <c r="C54" s="12" t="s">
        <v>26</v>
      </c>
      <c r="D54" s="22" t="s">
        <v>41</v>
      </c>
      <c r="E54" s="7" t="s">
        <v>43</v>
      </c>
      <c r="F54" s="9"/>
      <c r="G54" s="9"/>
      <c r="H54" s="65"/>
      <c r="I54" s="55"/>
    </row>
    <row r="55" spans="1:9" ht="76.5" customHeight="1" hidden="1">
      <c r="A55" s="13" t="s">
        <v>53</v>
      </c>
      <c r="B55" s="8">
        <v>2111</v>
      </c>
      <c r="C55" s="12" t="s">
        <v>54</v>
      </c>
      <c r="D55" s="22" t="s">
        <v>52</v>
      </c>
      <c r="E55" s="7" t="s">
        <v>44</v>
      </c>
      <c r="F55" s="9"/>
      <c r="G55" s="9"/>
      <c r="H55" s="10"/>
      <c r="I55" s="55"/>
    </row>
    <row r="56" spans="1:9" ht="75" hidden="1">
      <c r="A56" s="13" t="s">
        <v>53</v>
      </c>
      <c r="B56" s="8">
        <v>2111</v>
      </c>
      <c r="C56" s="12" t="s">
        <v>54</v>
      </c>
      <c r="D56" s="22" t="s">
        <v>52</v>
      </c>
      <c r="E56" s="7" t="s">
        <v>45</v>
      </c>
      <c r="F56" s="9"/>
      <c r="G56" s="9"/>
      <c r="H56" s="10"/>
      <c r="I56" s="55"/>
    </row>
    <row r="57" spans="1:9" ht="75" hidden="1">
      <c r="A57" s="13" t="s">
        <v>53</v>
      </c>
      <c r="B57" s="8">
        <v>2111</v>
      </c>
      <c r="C57" s="12" t="s">
        <v>54</v>
      </c>
      <c r="D57" s="22" t="s">
        <v>52</v>
      </c>
      <c r="E57" s="7" t="s">
        <v>46</v>
      </c>
      <c r="F57" s="9"/>
      <c r="G57" s="9"/>
      <c r="H57" s="10"/>
      <c r="I57" s="55"/>
    </row>
    <row r="58" spans="1:9" ht="75" hidden="1">
      <c r="A58" s="13" t="s">
        <v>53</v>
      </c>
      <c r="B58" s="8">
        <v>2111</v>
      </c>
      <c r="C58" s="12" t="s">
        <v>54</v>
      </c>
      <c r="D58" s="22" t="s">
        <v>52</v>
      </c>
      <c r="E58" s="7" t="s">
        <v>47</v>
      </c>
      <c r="F58" s="9"/>
      <c r="G58" s="9"/>
      <c r="H58" s="10"/>
      <c r="I58" s="55"/>
    </row>
    <row r="59" spans="1:9" ht="75" hidden="1">
      <c r="A59" s="13" t="s">
        <v>53</v>
      </c>
      <c r="B59" s="8">
        <v>2111</v>
      </c>
      <c r="C59" s="12" t="s">
        <v>54</v>
      </c>
      <c r="D59" s="22" t="s">
        <v>52</v>
      </c>
      <c r="E59" s="7" t="s">
        <v>48</v>
      </c>
      <c r="F59" s="9"/>
      <c r="G59" s="9"/>
      <c r="H59" s="10"/>
      <c r="I59" s="55"/>
    </row>
    <row r="60" spans="1:9" ht="75" hidden="1">
      <c r="A60" s="13" t="s">
        <v>53</v>
      </c>
      <c r="B60" s="8">
        <v>2111</v>
      </c>
      <c r="C60" s="12" t="s">
        <v>54</v>
      </c>
      <c r="D60" s="22" t="s">
        <v>52</v>
      </c>
      <c r="E60" s="7" t="s">
        <v>49</v>
      </c>
      <c r="F60" s="9"/>
      <c r="G60" s="9"/>
      <c r="H60" s="10"/>
      <c r="I60" s="55"/>
    </row>
    <row r="61" spans="1:9" ht="75" hidden="1">
      <c r="A61" s="13" t="s">
        <v>53</v>
      </c>
      <c r="B61" s="8">
        <v>2111</v>
      </c>
      <c r="C61" s="12" t="s">
        <v>54</v>
      </c>
      <c r="D61" s="22" t="s">
        <v>52</v>
      </c>
      <c r="E61" s="7" t="s">
        <v>50</v>
      </c>
      <c r="F61" s="9"/>
      <c r="G61" s="9"/>
      <c r="H61" s="10"/>
      <c r="I61" s="55"/>
    </row>
    <row r="62" spans="1:9" ht="75" hidden="1">
      <c r="A62" s="13" t="s">
        <v>53</v>
      </c>
      <c r="B62" s="8">
        <v>2111</v>
      </c>
      <c r="C62" s="12" t="s">
        <v>54</v>
      </c>
      <c r="D62" s="22" t="s">
        <v>52</v>
      </c>
      <c r="E62" s="7" t="s">
        <v>51</v>
      </c>
      <c r="F62" s="9"/>
      <c r="G62" s="9"/>
      <c r="H62" s="10"/>
      <c r="I62" s="55"/>
    </row>
    <row r="63" spans="1:9" ht="18.75" hidden="1">
      <c r="A63" s="13"/>
      <c r="B63" s="8"/>
      <c r="C63" s="12"/>
      <c r="D63" s="21" t="s">
        <v>38</v>
      </c>
      <c r="E63" s="7"/>
      <c r="F63" s="9"/>
      <c r="G63" s="9"/>
      <c r="H63" s="10" t="e">
        <f>H55+H56+H57+H58+H59+H60+H61+H62+#REF!</f>
        <v>#REF!</v>
      </c>
      <c r="I63" s="55"/>
    </row>
    <row r="64" spans="1:9" ht="20.25">
      <c r="A64" s="13"/>
      <c r="B64" s="8"/>
      <c r="C64" s="12"/>
      <c r="D64" s="11" t="s">
        <v>58</v>
      </c>
      <c r="E64" s="7"/>
      <c r="F64" s="9"/>
      <c r="G64" s="9"/>
      <c r="H64" s="67">
        <v>83856</v>
      </c>
      <c r="I64" s="55"/>
    </row>
    <row r="65" spans="1:13" ht="116.25" customHeight="1">
      <c r="A65" s="5"/>
      <c r="B65" s="5"/>
      <c r="C65" s="8"/>
      <c r="D65" s="12"/>
      <c r="E65" s="45" t="s">
        <v>59</v>
      </c>
      <c r="F65" s="23"/>
      <c r="G65" s="6"/>
      <c r="H65" s="6"/>
      <c r="I65" s="10"/>
      <c r="J65" s="26"/>
      <c r="K65" s="26"/>
      <c r="L65" s="26"/>
      <c r="M65" s="26"/>
    </row>
    <row r="66" spans="1:13" ht="84" customHeight="1">
      <c r="A66" s="39" t="s">
        <v>113</v>
      </c>
      <c r="B66" s="40"/>
      <c r="C66" s="41"/>
      <c r="D66" s="43" t="s">
        <v>137</v>
      </c>
      <c r="E66" s="23"/>
      <c r="F66" s="23"/>
      <c r="G66" s="6"/>
      <c r="H66" s="64">
        <f>H67</f>
        <v>200000</v>
      </c>
      <c r="I66" s="10"/>
      <c r="J66" s="26"/>
      <c r="K66" s="26"/>
      <c r="L66" s="26"/>
      <c r="M66" s="26"/>
    </row>
    <row r="67" spans="1:13" ht="78" customHeight="1">
      <c r="A67" s="39" t="s">
        <v>136</v>
      </c>
      <c r="B67" s="40"/>
      <c r="C67" s="41"/>
      <c r="D67" s="43" t="s">
        <v>138</v>
      </c>
      <c r="E67" s="54" t="s">
        <v>151</v>
      </c>
      <c r="F67" s="9"/>
      <c r="G67" s="9"/>
      <c r="H67" s="10">
        <v>200000</v>
      </c>
      <c r="I67" s="10"/>
      <c r="J67" s="26"/>
      <c r="K67" s="26"/>
      <c r="L67" s="26"/>
      <c r="M67" s="26"/>
    </row>
    <row r="68" spans="1:15" ht="117.75" customHeight="1">
      <c r="A68" s="12" t="s">
        <v>57</v>
      </c>
      <c r="B68" s="12" t="s">
        <v>60</v>
      </c>
      <c r="C68" s="12" t="s">
        <v>19</v>
      </c>
      <c r="D68" s="22" t="s">
        <v>40</v>
      </c>
      <c r="E68" s="7" t="s">
        <v>61</v>
      </c>
      <c r="F68" s="9"/>
      <c r="G68" s="9"/>
      <c r="H68" s="65">
        <v>50000</v>
      </c>
      <c r="I68" s="56"/>
      <c r="J68" s="14"/>
      <c r="K68" s="14"/>
      <c r="L68" s="14"/>
      <c r="M68" s="14"/>
      <c r="N68" s="14"/>
      <c r="O68" s="14"/>
    </row>
    <row r="69" spans="1:9" ht="131.25">
      <c r="A69" s="12"/>
      <c r="B69" s="12" t="s">
        <v>60</v>
      </c>
      <c r="C69" s="12" t="s">
        <v>19</v>
      </c>
      <c r="D69" s="22" t="s">
        <v>40</v>
      </c>
      <c r="E69" s="7" t="s">
        <v>62</v>
      </c>
      <c r="F69" s="9"/>
      <c r="G69" s="9"/>
      <c r="H69" s="65">
        <v>150000</v>
      </c>
      <c r="I69" s="55"/>
    </row>
    <row r="70" spans="1:9" ht="75">
      <c r="A70" s="39" t="s">
        <v>63</v>
      </c>
      <c r="B70" s="40"/>
      <c r="C70" s="41"/>
      <c r="D70" s="43" t="s">
        <v>140</v>
      </c>
      <c r="E70" s="7"/>
      <c r="F70" s="9"/>
      <c r="G70" s="9"/>
      <c r="H70" s="64">
        <f>H71</f>
        <v>450000</v>
      </c>
      <c r="I70" s="55"/>
    </row>
    <row r="71" spans="1:9" ht="75">
      <c r="A71" s="39" t="s">
        <v>139</v>
      </c>
      <c r="B71" s="40"/>
      <c r="C71" s="41"/>
      <c r="D71" s="43" t="s">
        <v>141</v>
      </c>
      <c r="E71" s="54" t="s">
        <v>151</v>
      </c>
      <c r="F71" s="9"/>
      <c r="G71" s="9"/>
      <c r="H71" s="10">
        <v>450000</v>
      </c>
      <c r="I71" s="55"/>
    </row>
    <row r="72" spans="1:9" ht="75">
      <c r="A72" s="30" t="s">
        <v>53</v>
      </c>
      <c r="B72" s="30" t="s">
        <v>64</v>
      </c>
      <c r="C72" s="30" t="s">
        <v>26</v>
      </c>
      <c r="D72" s="31" t="s">
        <v>65</v>
      </c>
      <c r="E72" s="32" t="s">
        <v>6</v>
      </c>
      <c r="F72" s="29"/>
      <c r="G72" s="29"/>
      <c r="H72" s="68">
        <v>450000</v>
      </c>
      <c r="I72" s="57"/>
    </row>
    <row r="73" spans="1:9" ht="93.75">
      <c r="A73" s="12" t="s">
        <v>53</v>
      </c>
      <c r="B73" s="12" t="s">
        <v>64</v>
      </c>
      <c r="C73" s="12" t="s">
        <v>26</v>
      </c>
      <c r="D73" s="22" t="s">
        <v>65</v>
      </c>
      <c r="E73" s="28" t="s">
        <v>66</v>
      </c>
      <c r="F73" s="9"/>
      <c r="G73" s="9"/>
      <c r="H73" s="65">
        <v>100000</v>
      </c>
      <c r="I73" s="57"/>
    </row>
    <row r="74" spans="1:9" ht="75">
      <c r="A74" s="12" t="s">
        <v>53</v>
      </c>
      <c r="B74" s="12" t="s">
        <v>64</v>
      </c>
      <c r="C74" s="12" t="s">
        <v>26</v>
      </c>
      <c r="D74" s="22" t="s">
        <v>65</v>
      </c>
      <c r="E74" s="28" t="s">
        <v>67</v>
      </c>
      <c r="F74" s="9"/>
      <c r="G74" s="9"/>
      <c r="H74" s="65">
        <v>100000</v>
      </c>
      <c r="I74" s="24"/>
    </row>
    <row r="75" spans="1:9" ht="75">
      <c r="A75" s="12" t="s">
        <v>53</v>
      </c>
      <c r="B75" s="12" t="s">
        <v>64</v>
      </c>
      <c r="C75" s="12" t="s">
        <v>26</v>
      </c>
      <c r="D75" s="22" t="s">
        <v>65</v>
      </c>
      <c r="E75" s="28" t="s">
        <v>68</v>
      </c>
      <c r="F75" s="9"/>
      <c r="G75" s="9"/>
      <c r="H75" s="65">
        <v>250000</v>
      </c>
      <c r="I75" s="24"/>
    </row>
    <row r="76" spans="1:9" ht="93.75">
      <c r="A76" s="39" t="s">
        <v>142</v>
      </c>
      <c r="B76" s="40"/>
      <c r="C76" s="41"/>
      <c r="D76" s="42" t="s">
        <v>144</v>
      </c>
      <c r="E76" s="28"/>
      <c r="F76" s="9"/>
      <c r="G76" s="9"/>
      <c r="H76" s="64">
        <f>H77</f>
        <v>220000</v>
      </c>
      <c r="I76" s="24"/>
    </row>
    <row r="77" spans="1:9" ht="93.75">
      <c r="A77" s="39" t="s">
        <v>143</v>
      </c>
      <c r="B77" s="40"/>
      <c r="C77" s="41"/>
      <c r="D77" s="42" t="s">
        <v>145</v>
      </c>
      <c r="E77" s="54" t="s">
        <v>151</v>
      </c>
      <c r="F77" s="9"/>
      <c r="G77" s="9"/>
      <c r="H77" s="10">
        <v>220000</v>
      </c>
      <c r="I77" s="24"/>
    </row>
    <row r="78" spans="1:9" ht="56.25">
      <c r="A78" s="12" t="s">
        <v>69</v>
      </c>
      <c r="B78" s="12" t="s">
        <v>70</v>
      </c>
      <c r="C78" s="12" t="s">
        <v>71</v>
      </c>
      <c r="D78" s="22" t="s">
        <v>72</v>
      </c>
      <c r="E78" s="7" t="s">
        <v>73</v>
      </c>
      <c r="F78" s="9"/>
      <c r="G78" s="9"/>
      <c r="H78" s="65">
        <v>220000</v>
      </c>
      <c r="I78" s="24"/>
    </row>
    <row r="79" spans="1:9" ht="93.75">
      <c r="A79" s="13"/>
      <c r="B79" s="8"/>
      <c r="C79" s="12"/>
      <c r="D79" s="22"/>
      <c r="E79" s="17" t="s">
        <v>32</v>
      </c>
      <c r="F79" s="6"/>
      <c r="G79" s="6"/>
      <c r="H79" s="10"/>
      <c r="I79" s="24"/>
    </row>
    <row r="80" spans="1:9" ht="75">
      <c r="A80" s="39" t="s">
        <v>113</v>
      </c>
      <c r="B80" s="40"/>
      <c r="C80" s="41"/>
      <c r="D80" s="43" t="s">
        <v>137</v>
      </c>
      <c r="E80" s="17"/>
      <c r="F80" s="6"/>
      <c r="G80" s="6"/>
      <c r="H80" s="64">
        <f>H81</f>
        <v>6000</v>
      </c>
      <c r="I80" s="24"/>
    </row>
    <row r="81" spans="1:9" ht="75">
      <c r="A81" s="39" t="s">
        <v>136</v>
      </c>
      <c r="B81" s="40"/>
      <c r="C81" s="41"/>
      <c r="D81" s="43" t="s">
        <v>138</v>
      </c>
      <c r="E81" s="54" t="s">
        <v>151</v>
      </c>
      <c r="F81" s="7"/>
      <c r="G81" s="9"/>
      <c r="H81" s="6">
        <v>6000</v>
      </c>
      <c r="I81" s="24"/>
    </row>
    <row r="82" spans="1:9" ht="131.25">
      <c r="A82" s="13" t="s">
        <v>57</v>
      </c>
      <c r="B82" s="12" t="s">
        <v>60</v>
      </c>
      <c r="C82" s="12" t="s">
        <v>19</v>
      </c>
      <c r="D82" s="22" t="s">
        <v>40</v>
      </c>
      <c r="E82" s="7" t="s">
        <v>61</v>
      </c>
      <c r="F82" s="9"/>
      <c r="G82" s="9"/>
      <c r="H82" s="65">
        <v>1500</v>
      </c>
      <c r="I82" s="24"/>
    </row>
    <row r="83" spans="1:9" ht="131.25">
      <c r="A83" s="5">
        <v>611020</v>
      </c>
      <c r="B83" s="12" t="s">
        <v>60</v>
      </c>
      <c r="C83" s="12" t="s">
        <v>19</v>
      </c>
      <c r="D83" s="22" t="s">
        <v>40</v>
      </c>
      <c r="E83" s="7" t="s">
        <v>62</v>
      </c>
      <c r="F83" s="9"/>
      <c r="G83" s="9"/>
      <c r="H83" s="65">
        <v>4500</v>
      </c>
      <c r="I83" s="24"/>
    </row>
    <row r="84" spans="1:9" ht="75">
      <c r="A84" s="39" t="s">
        <v>63</v>
      </c>
      <c r="B84" s="40"/>
      <c r="C84" s="41"/>
      <c r="D84" s="43" t="s">
        <v>140</v>
      </c>
      <c r="E84" s="7"/>
      <c r="F84" s="9"/>
      <c r="G84" s="9"/>
      <c r="H84" s="64">
        <f>H85</f>
        <v>13500</v>
      </c>
      <c r="I84" s="24"/>
    </row>
    <row r="85" spans="1:9" ht="75">
      <c r="A85" s="39" t="s">
        <v>139</v>
      </c>
      <c r="B85" s="40"/>
      <c r="C85" s="41"/>
      <c r="D85" s="43" t="s">
        <v>141</v>
      </c>
      <c r="E85" s="54" t="s">
        <v>151</v>
      </c>
      <c r="F85" s="9"/>
      <c r="G85" s="9"/>
      <c r="H85" s="10">
        <v>13500</v>
      </c>
      <c r="I85" s="24"/>
    </row>
    <row r="86" spans="1:9" ht="75">
      <c r="A86" s="30" t="s">
        <v>53</v>
      </c>
      <c r="B86" s="30" t="s">
        <v>64</v>
      </c>
      <c r="C86" s="30" t="s">
        <v>26</v>
      </c>
      <c r="D86" s="31" t="s">
        <v>65</v>
      </c>
      <c r="E86" s="32" t="s">
        <v>6</v>
      </c>
      <c r="F86" s="29"/>
      <c r="G86" s="29"/>
      <c r="H86" s="68">
        <v>13500</v>
      </c>
      <c r="I86" s="24"/>
    </row>
    <row r="87" spans="1:9" ht="93.75">
      <c r="A87" s="12" t="s">
        <v>53</v>
      </c>
      <c r="B87" s="12" t="s">
        <v>64</v>
      </c>
      <c r="C87" s="12" t="s">
        <v>26</v>
      </c>
      <c r="D87" s="22" t="s">
        <v>65</v>
      </c>
      <c r="E87" s="28" t="s">
        <v>66</v>
      </c>
      <c r="F87" s="9"/>
      <c r="G87" s="9"/>
      <c r="H87" s="65">
        <v>3000</v>
      </c>
      <c r="I87" s="24"/>
    </row>
    <row r="88" spans="1:9" ht="75">
      <c r="A88" s="12" t="s">
        <v>53</v>
      </c>
      <c r="B88" s="12" t="s">
        <v>64</v>
      </c>
      <c r="C88" s="12" t="s">
        <v>26</v>
      </c>
      <c r="D88" s="22" t="s">
        <v>65</v>
      </c>
      <c r="E88" s="28" t="s">
        <v>67</v>
      </c>
      <c r="F88" s="9"/>
      <c r="G88" s="9"/>
      <c r="H88" s="65">
        <v>3000</v>
      </c>
      <c r="I88" s="24"/>
    </row>
    <row r="89" spans="1:9" ht="75">
      <c r="A89" s="12" t="s">
        <v>53</v>
      </c>
      <c r="B89" s="12" t="s">
        <v>64</v>
      </c>
      <c r="C89" s="12" t="s">
        <v>26</v>
      </c>
      <c r="D89" s="22" t="s">
        <v>65</v>
      </c>
      <c r="E89" s="28" t="s">
        <v>68</v>
      </c>
      <c r="F89" s="9"/>
      <c r="G89" s="9"/>
      <c r="H89" s="65">
        <v>7500</v>
      </c>
      <c r="I89" s="24"/>
    </row>
    <row r="90" spans="1:9" ht="93.75">
      <c r="A90" s="39" t="s">
        <v>142</v>
      </c>
      <c r="B90" s="40"/>
      <c r="C90" s="41"/>
      <c r="D90" s="42" t="s">
        <v>144</v>
      </c>
      <c r="E90" s="28"/>
      <c r="F90" s="9"/>
      <c r="G90" s="9"/>
      <c r="H90" s="64">
        <f>H91</f>
        <v>6600</v>
      </c>
      <c r="I90" s="24"/>
    </row>
    <row r="91" spans="1:9" ht="93.75">
      <c r="A91" s="39" t="s">
        <v>143</v>
      </c>
      <c r="B91" s="40"/>
      <c r="C91" s="41"/>
      <c r="D91" s="42" t="s">
        <v>145</v>
      </c>
      <c r="E91" s="54" t="s">
        <v>151</v>
      </c>
      <c r="F91" s="9"/>
      <c r="G91" s="9"/>
      <c r="H91" s="10">
        <v>6600</v>
      </c>
      <c r="I91" s="24"/>
    </row>
    <row r="92" spans="1:9" ht="56.25">
      <c r="A92" s="12" t="s">
        <v>69</v>
      </c>
      <c r="B92" s="12" t="s">
        <v>70</v>
      </c>
      <c r="C92" s="12" t="s">
        <v>71</v>
      </c>
      <c r="D92" s="22" t="s">
        <v>72</v>
      </c>
      <c r="E92" s="7" t="s">
        <v>73</v>
      </c>
      <c r="F92" s="9"/>
      <c r="G92" s="9"/>
      <c r="H92" s="65">
        <v>6600</v>
      </c>
      <c r="I92" s="24"/>
    </row>
    <row r="93" spans="1:9" ht="20.25">
      <c r="A93" s="12"/>
      <c r="B93" s="12"/>
      <c r="C93" s="12"/>
      <c r="D93" s="21" t="s">
        <v>58</v>
      </c>
      <c r="E93" s="7"/>
      <c r="F93" s="9"/>
      <c r="G93" s="9"/>
      <c r="H93" s="67">
        <v>896100</v>
      </c>
      <c r="I93" s="24"/>
    </row>
    <row r="94" spans="1:9" ht="112.5">
      <c r="A94" s="5"/>
      <c r="B94" s="8"/>
      <c r="C94" s="12"/>
      <c r="D94" s="24"/>
      <c r="E94" s="45" t="s">
        <v>74</v>
      </c>
      <c r="F94" s="6"/>
      <c r="G94" s="6"/>
      <c r="H94" s="10"/>
      <c r="I94" s="24"/>
    </row>
    <row r="95" spans="1:9" ht="75">
      <c r="A95" s="39" t="s">
        <v>113</v>
      </c>
      <c r="B95" s="40"/>
      <c r="C95" s="41"/>
      <c r="D95" s="43" t="s">
        <v>137</v>
      </c>
      <c r="E95" s="23"/>
      <c r="F95" s="6"/>
      <c r="G95" s="6"/>
      <c r="H95" s="64">
        <f>H96</f>
        <v>273000</v>
      </c>
      <c r="I95" s="24"/>
    </row>
    <row r="96" spans="1:9" ht="76.5" customHeight="1">
      <c r="A96" s="39" t="s">
        <v>136</v>
      </c>
      <c r="B96" s="40"/>
      <c r="C96" s="41"/>
      <c r="D96" s="43" t="s">
        <v>138</v>
      </c>
      <c r="E96" s="54" t="s">
        <v>151</v>
      </c>
      <c r="F96" s="9"/>
      <c r="G96" s="9"/>
      <c r="H96" s="10">
        <v>273000</v>
      </c>
      <c r="I96" s="24"/>
    </row>
    <row r="97" spans="1:9" ht="132" customHeight="1">
      <c r="A97" s="13" t="s">
        <v>57</v>
      </c>
      <c r="B97" s="13" t="s">
        <v>60</v>
      </c>
      <c r="C97" s="13" t="s">
        <v>19</v>
      </c>
      <c r="D97" s="31" t="s">
        <v>40</v>
      </c>
      <c r="E97" s="33" t="s">
        <v>6</v>
      </c>
      <c r="F97" s="9"/>
      <c r="G97" s="9"/>
      <c r="H97" s="68">
        <v>273000</v>
      </c>
      <c r="I97" s="24"/>
    </row>
    <row r="98" spans="1:9" ht="131.25">
      <c r="A98" s="12" t="s">
        <v>57</v>
      </c>
      <c r="B98" s="12" t="s">
        <v>60</v>
      </c>
      <c r="C98" s="12" t="s">
        <v>19</v>
      </c>
      <c r="D98" s="22" t="s">
        <v>40</v>
      </c>
      <c r="E98" s="7" t="s">
        <v>75</v>
      </c>
      <c r="F98" s="9"/>
      <c r="G98" s="9"/>
      <c r="H98" s="65">
        <v>31000</v>
      </c>
      <c r="I98" s="24"/>
    </row>
    <row r="99" spans="1:9" ht="131.25">
      <c r="A99" s="12" t="s">
        <v>57</v>
      </c>
      <c r="B99" s="12" t="s">
        <v>60</v>
      </c>
      <c r="C99" s="12" t="s">
        <v>19</v>
      </c>
      <c r="D99" s="22" t="s">
        <v>40</v>
      </c>
      <c r="E99" s="7" t="s">
        <v>76</v>
      </c>
      <c r="F99" s="9"/>
      <c r="G99" s="9"/>
      <c r="H99" s="65">
        <v>10000</v>
      </c>
      <c r="I99" s="24"/>
    </row>
    <row r="100" spans="1:9" ht="131.25">
      <c r="A100" s="12" t="s">
        <v>57</v>
      </c>
      <c r="B100" s="12" t="s">
        <v>60</v>
      </c>
      <c r="C100" s="12" t="s">
        <v>19</v>
      </c>
      <c r="D100" s="22" t="s">
        <v>40</v>
      </c>
      <c r="E100" s="7" t="s">
        <v>77</v>
      </c>
      <c r="F100" s="9"/>
      <c r="G100" s="9"/>
      <c r="H100" s="65">
        <v>13000</v>
      </c>
      <c r="I100" s="24"/>
    </row>
    <row r="101" spans="1:9" ht="131.25">
      <c r="A101" s="12" t="s">
        <v>57</v>
      </c>
      <c r="B101" s="12" t="s">
        <v>60</v>
      </c>
      <c r="C101" s="12" t="s">
        <v>19</v>
      </c>
      <c r="D101" s="22" t="s">
        <v>40</v>
      </c>
      <c r="E101" s="7" t="s">
        <v>78</v>
      </c>
      <c r="F101" s="9"/>
      <c r="G101" s="9"/>
      <c r="H101" s="65">
        <v>8000</v>
      </c>
      <c r="I101" s="24"/>
    </row>
    <row r="102" spans="1:9" ht="131.25">
      <c r="A102" s="12" t="s">
        <v>57</v>
      </c>
      <c r="B102" s="12" t="s">
        <v>60</v>
      </c>
      <c r="C102" s="12" t="s">
        <v>19</v>
      </c>
      <c r="D102" s="22" t="s">
        <v>40</v>
      </c>
      <c r="E102" s="7" t="s">
        <v>79</v>
      </c>
      <c r="F102" s="9"/>
      <c r="G102" s="9"/>
      <c r="H102" s="65">
        <v>27000</v>
      </c>
      <c r="I102" s="24"/>
    </row>
    <row r="103" spans="1:9" ht="131.25">
      <c r="A103" s="12" t="s">
        <v>57</v>
      </c>
      <c r="B103" s="12" t="s">
        <v>60</v>
      </c>
      <c r="C103" s="12" t="s">
        <v>19</v>
      </c>
      <c r="D103" s="22" t="s">
        <v>40</v>
      </c>
      <c r="E103" s="7" t="s">
        <v>107</v>
      </c>
      <c r="F103" s="9"/>
      <c r="G103" s="9"/>
      <c r="H103" s="65">
        <v>25000</v>
      </c>
      <c r="I103" s="24"/>
    </row>
    <row r="104" spans="1:9" ht="131.25">
      <c r="A104" s="12" t="s">
        <v>57</v>
      </c>
      <c r="B104" s="12" t="s">
        <v>60</v>
      </c>
      <c r="C104" s="12" t="s">
        <v>19</v>
      </c>
      <c r="D104" s="22" t="s">
        <v>40</v>
      </c>
      <c r="E104" s="7" t="s">
        <v>81</v>
      </c>
      <c r="F104" s="9"/>
      <c r="G104" s="9"/>
      <c r="H104" s="65">
        <v>41000</v>
      </c>
      <c r="I104" s="24"/>
    </row>
    <row r="105" spans="1:9" ht="131.25">
      <c r="A105" s="12" t="s">
        <v>57</v>
      </c>
      <c r="B105" s="12" t="s">
        <v>60</v>
      </c>
      <c r="C105" s="12" t="s">
        <v>19</v>
      </c>
      <c r="D105" s="22" t="s">
        <v>40</v>
      </c>
      <c r="E105" s="7" t="s">
        <v>82</v>
      </c>
      <c r="F105" s="9"/>
      <c r="G105" s="9"/>
      <c r="H105" s="65">
        <v>14000</v>
      </c>
      <c r="I105" s="24"/>
    </row>
    <row r="106" spans="1:9" ht="131.25">
      <c r="A106" s="12" t="s">
        <v>57</v>
      </c>
      <c r="B106" s="12" t="s">
        <v>60</v>
      </c>
      <c r="C106" s="12" t="s">
        <v>19</v>
      </c>
      <c r="D106" s="22" t="s">
        <v>40</v>
      </c>
      <c r="E106" s="7" t="s">
        <v>83</v>
      </c>
      <c r="F106" s="9"/>
      <c r="G106" s="9"/>
      <c r="H106" s="65">
        <v>10000</v>
      </c>
      <c r="I106" s="24"/>
    </row>
    <row r="107" spans="1:9" ht="131.25">
      <c r="A107" s="12" t="s">
        <v>57</v>
      </c>
      <c r="B107" s="12" t="s">
        <v>60</v>
      </c>
      <c r="C107" s="12" t="s">
        <v>19</v>
      </c>
      <c r="D107" s="22" t="s">
        <v>40</v>
      </c>
      <c r="E107" s="7" t="s">
        <v>84</v>
      </c>
      <c r="F107" s="9"/>
      <c r="G107" s="9"/>
      <c r="H107" s="65">
        <v>27000</v>
      </c>
      <c r="I107" s="24"/>
    </row>
    <row r="108" spans="1:9" ht="131.25">
      <c r="A108" s="12" t="s">
        <v>57</v>
      </c>
      <c r="B108" s="12" t="s">
        <v>60</v>
      </c>
      <c r="C108" s="12" t="s">
        <v>19</v>
      </c>
      <c r="D108" s="22" t="s">
        <v>40</v>
      </c>
      <c r="E108" s="7" t="s">
        <v>85</v>
      </c>
      <c r="F108" s="9"/>
      <c r="G108" s="9"/>
      <c r="H108" s="65">
        <v>4000</v>
      </c>
      <c r="I108" s="24"/>
    </row>
    <row r="109" spans="1:9" ht="131.25">
      <c r="A109" s="12" t="s">
        <v>57</v>
      </c>
      <c r="B109" s="12" t="s">
        <v>60</v>
      </c>
      <c r="C109" s="12" t="s">
        <v>19</v>
      </c>
      <c r="D109" s="22" t="s">
        <v>40</v>
      </c>
      <c r="E109" s="7" t="s">
        <v>86</v>
      </c>
      <c r="F109" s="9"/>
      <c r="G109" s="9"/>
      <c r="H109" s="65">
        <v>63000</v>
      </c>
      <c r="I109" s="24"/>
    </row>
    <row r="110" spans="1:9" ht="75">
      <c r="A110" s="39" t="s">
        <v>63</v>
      </c>
      <c r="B110" s="40"/>
      <c r="C110" s="41"/>
      <c r="D110" s="43" t="s">
        <v>140</v>
      </c>
      <c r="E110" s="7"/>
      <c r="F110" s="9"/>
      <c r="G110" s="9"/>
      <c r="H110" s="64">
        <f>H111</f>
        <v>49000</v>
      </c>
      <c r="I110" s="24"/>
    </row>
    <row r="111" spans="1:9" ht="75">
      <c r="A111" s="39" t="s">
        <v>139</v>
      </c>
      <c r="B111" s="40"/>
      <c r="C111" s="41"/>
      <c r="D111" s="43" t="s">
        <v>141</v>
      </c>
      <c r="E111" s="54" t="s">
        <v>151</v>
      </c>
      <c r="F111" s="9"/>
      <c r="G111" s="9"/>
      <c r="H111" s="10">
        <v>49000</v>
      </c>
      <c r="I111" s="24"/>
    </row>
    <row r="112" spans="1:9" ht="69" customHeight="1">
      <c r="A112" s="12" t="s">
        <v>87</v>
      </c>
      <c r="B112" s="12" t="s">
        <v>88</v>
      </c>
      <c r="C112" s="12" t="s">
        <v>21</v>
      </c>
      <c r="D112" s="31" t="s">
        <v>89</v>
      </c>
      <c r="E112" s="28" t="s">
        <v>90</v>
      </c>
      <c r="F112" s="9"/>
      <c r="G112" s="9"/>
      <c r="H112" s="68">
        <v>33000</v>
      </c>
      <c r="I112" s="24"/>
    </row>
    <row r="113" spans="1:9" ht="75">
      <c r="A113" s="13" t="s">
        <v>53</v>
      </c>
      <c r="B113" s="12" t="s">
        <v>64</v>
      </c>
      <c r="C113" s="12" t="s">
        <v>26</v>
      </c>
      <c r="D113" s="31" t="s">
        <v>65</v>
      </c>
      <c r="E113" s="32" t="s">
        <v>6</v>
      </c>
      <c r="F113" s="9"/>
      <c r="G113" s="9"/>
      <c r="H113" s="68">
        <v>16000</v>
      </c>
      <c r="I113" s="24"/>
    </row>
    <row r="114" spans="1:9" ht="75">
      <c r="A114" s="12" t="s">
        <v>53</v>
      </c>
      <c r="B114" s="12" t="s">
        <v>64</v>
      </c>
      <c r="C114" s="12" t="s">
        <v>26</v>
      </c>
      <c r="D114" s="22" t="s">
        <v>65</v>
      </c>
      <c r="E114" s="28" t="s">
        <v>91</v>
      </c>
      <c r="F114" s="9"/>
      <c r="G114" s="9"/>
      <c r="H114" s="65">
        <v>13000</v>
      </c>
      <c r="I114" s="24"/>
    </row>
    <row r="115" spans="1:9" ht="75">
      <c r="A115" s="12" t="s">
        <v>53</v>
      </c>
      <c r="B115" s="12" t="s">
        <v>64</v>
      </c>
      <c r="C115" s="12" t="s">
        <v>26</v>
      </c>
      <c r="D115" s="22" t="s">
        <v>65</v>
      </c>
      <c r="E115" s="28" t="s">
        <v>92</v>
      </c>
      <c r="F115" s="9"/>
      <c r="G115" s="9"/>
      <c r="H115" s="65">
        <v>3000</v>
      </c>
      <c r="I115" s="24"/>
    </row>
    <row r="116" spans="1:9" ht="93.75">
      <c r="A116" s="39" t="s">
        <v>142</v>
      </c>
      <c r="B116" s="40"/>
      <c r="C116" s="41"/>
      <c r="D116" s="42" t="s">
        <v>144</v>
      </c>
      <c r="E116" s="28"/>
      <c r="F116" s="9"/>
      <c r="G116" s="9"/>
      <c r="H116" s="64">
        <f>H117</f>
        <v>111000</v>
      </c>
      <c r="I116" s="24"/>
    </row>
    <row r="117" spans="1:9" ht="93.75">
      <c r="A117" s="39" t="s">
        <v>143</v>
      </c>
      <c r="B117" s="40"/>
      <c r="C117" s="41"/>
      <c r="D117" s="42" t="s">
        <v>145</v>
      </c>
      <c r="E117" s="54" t="s">
        <v>151</v>
      </c>
      <c r="F117" s="9"/>
      <c r="G117" s="9"/>
      <c r="H117" s="10">
        <v>111000</v>
      </c>
      <c r="I117" s="24"/>
    </row>
    <row r="118" spans="1:9" ht="75" customHeight="1">
      <c r="A118" s="12" t="s">
        <v>93</v>
      </c>
      <c r="B118" s="12" t="s">
        <v>94</v>
      </c>
      <c r="C118" s="12" t="s">
        <v>27</v>
      </c>
      <c r="D118" s="31" t="s">
        <v>95</v>
      </c>
      <c r="E118" s="7" t="s">
        <v>6</v>
      </c>
      <c r="F118" s="9"/>
      <c r="G118" s="9"/>
      <c r="H118" s="68">
        <v>90000</v>
      </c>
      <c r="I118" s="24"/>
    </row>
    <row r="119" spans="1:9" ht="56.25">
      <c r="A119" s="12" t="s">
        <v>93</v>
      </c>
      <c r="B119" s="12" t="s">
        <v>94</v>
      </c>
      <c r="C119" s="12" t="s">
        <v>27</v>
      </c>
      <c r="D119" s="22" t="s">
        <v>95</v>
      </c>
      <c r="E119" s="7" t="s">
        <v>112</v>
      </c>
      <c r="F119" s="9"/>
      <c r="G119" s="9"/>
      <c r="H119" s="65">
        <v>6000</v>
      </c>
      <c r="I119" s="24"/>
    </row>
    <row r="120" spans="1:9" ht="75">
      <c r="A120" s="12" t="s">
        <v>93</v>
      </c>
      <c r="B120" s="12" t="s">
        <v>94</v>
      </c>
      <c r="C120" s="12" t="s">
        <v>27</v>
      </c>
      <c r="D120" s="22" t="s">
        <v>95</v>
      </c>
      <c r="E120" s="7" t="s">
        <v>96</v>
      </c>
      <c r="F120" s="9"/>
      <c r="G120" s="9"/>
      <c r="H120" s="65">
        <v>84000</v>
      </c>
      <c r="I120" s="24"/>
    </row>
    <row r="121" spans="1:9" ht="37.5">
      <c r="A121" s="12" t="s">
        <v>69</v>
      </c>
      <c r="B121" s="12" t="s">
        <v>70</v>
      </c>
      <c r="C121" s="12" t="s">
        <v>27</v>
      </c>
      <c r="D121" s="31" t="s">
        <v>72</v>
      </c>
      <c r="E121" s="33" t="s">
        <v>6</v>
      </c>
      <c r="F121" s="9"/>
      <c r="G121" s="9"/>
      <c r="H121" s="68">
        <v>21000</v>
      </c>
      <c r="I121" s="24"/>
    </row>
    <row r="122" spans="1:9" ht="56.25">
      <c r="A122" s="12" t="s">
        <v>69</v>
      </c>
      <c r="B122" s="12" t="s">
        <v>70</v>
      </c>
      <c r="C122" s="12" t="s">
        <v>71</v>
      </c>
      <c r="D122" s="22" t="s">
        <v>72</v>
      </c>
      <c r="E122" s="7" t="s">
        <v>97</v>
      </c>
      <c r="F122" s="9"/>
      <c r="G122" s="9"/>
      <c r="H122" s="65">
        <v>21000</v>
      </c>
      <c r="I122" s="24"/>
    </row>
    <row r="123" spans="1:9" ht="75">
      <c r="A123" s="39" t="s">
        <v>147</v>
      </c>
      <c r="B123" s="40"/>
      <c r="C123" s="41"/>
      <c r="D123" s="42" t="s">
        <v>149</v>
      </c>
      <c r="E123" s="7"/>
      <c r="F123" s="9"/>
      <c r="G123" s="9"/>
      <c r="H123" s="64">
        <f>H124</f>
        <v>6000</v>
      </c>
      <c r="I123" s="24"/>
    </row>
    <row r="124" spans="1:9" ht="75">
      <c r="A124" s="39" t="s">
        <v>148</v>
      </c>
      <c r="B124" s="40"/>
      <c r="C124" s="41"/>
      <c r="D124" s="42" t="s">
        <v>150</v>
      </c>
      <c r="E124" s="54" t="s">
        <v>151</v>
      </c>
      <c r="F124" s="9"/>
      <c r="G124" s="9"/>
      <c r="H124" s="10">
        <v>6000</v>
      </c>
      <c r="I124" s="24"/>
    </row>
    <row r="125" spans="1:9" ht="75">
      <c r="A125" s="12" t="s">
        <v>98</v>
      </c>
      <c r="B125" s="12" t="s">
        <v>99</v>
      </c>
      <c r="C125" s="12" t="s">
        <v>100</v>
      </c>
      <c r="D125" s="22" t="s">
        <v>101</v>
      </c>
      <c r="E125" s="7" t="s">
        <v>102</v>
      </c>
      <c r="F125" s="9"/>
      <c r="G125" s="9"/>
      <c r="H125" s="65">
        <v>6000</v>
      </c>
      <c r="I125" s="24"/>
    </row>
    <row r="126" spans="1:9" ht="93" customHeight="1">
      <c r="A126" s="13"/>
      <c r="B126" s="8"/>
      <c r="C126" s="12"/>
      <c r="D126" s="22"/>
      <c r="E126" s="17" t="s">
        <v>32</v>
      </c>
      <c r="F126" s="6"/>
      <c r="G126" s="6"/>
      <c r="H126" s="10"/>
      <c r="I126" s="24"/>
    </row>
    <row r="127" spans="1:9" ht="87" customHeight="1">
      <c r="A127" s="39" t="s">
        <v>113</v>
      </c>
      <c r="B127" s="40"/>
      <c r="C127" s="41"/>
      <c r="D127" s="43" t="s">
        <v>137</v>
      </c>
      <c r="E127" s="17"/>
      <c r="F127" s="6"/>
      <c r="G127" s="6"/>
      <c r="H127" s="64">
        <f>H128</f>
        <v>8190</v>
      </c>
      <c r="I127" s="24"/>
    </row>
    <row r="128" spans="1:9" ht="78" customHeight="1">
      <c r="A128" s="39" t="s">
        <v>136</v>
      </c>
      <c r="B128" s="40"/>
      <c r="C128" s="41"/>
      <c r="D128" s="43" t="s">
        <v>138</v>
      </c>
      <c r="E128" s="54" t="s">
        <v>151</v>
      </c>
      <c r="F128" s="9"/>
      <c r="G128" s="9"/>
      <c r="H128" s="10">
        <v>8190</v>
      </c>
      <c r="I128" s="24"/>
    </row>
    <row r="129" spans="1:9" ht="133.5" customHeight="1">
      <c r="A129" s="30" t="s">
        <v>57</v>
      </c>
      <c r="B129" s="30" t="s">
        <v>60</v>
      </c>
      <c r="C129" s="30" t="s">
        <v>19</v>
      </c>
      <c r="D129" s="31" t="s">
        <v>40</v>
      </c>
      <c r="E129" s="33" t="s">
        <v>6</v>
      </c>
      <c r="F129" s="9"/>
      <c r="G129" s="9"/>
      <c r="H129" s="68">
        <v>8190</v>
      </c>
      <c r="I129" s="24"/>
    </row>
    <row r="130" spans="1:9" ht="131.25">
      <c r="A130" s="12" t="s">
        <v>57</v>
      </c>
      <c r="B130" s="12" t="s">
        <v>60</v>
      </c>
      <c r="C130" s="12" t="s">
        <v>19</v>
      </c>
      <c r="D130" s="22" t="s">
        <v>40</v>
      </c>
      <c r="E130" s="7" t="s">
        <v>75</v>
      </c>
      <c r="F130" s="9"/>
      <c r="G130" s="9"/>
      <c r="H130" s="65">
        <v>930</v>
      </c>
      <c r="I130" s="24"/>
    </row>
    <row r="131" spans="1:9" ht="131.25">
      <c r="A131" s="12" t="s">
        <v>57</v>
      </c>
      <c r="B131" s="12" t="s">
        <v>60</v>
      </c>
      <c r="C131" s="12" t="s">
        <v>19</v>
      </c>
      <c r="D131" s="22" t="s">
        <v>40</v>
      </c>
      <c r="E131" s="7" t="s">
        <v>76</v>
      </c>
      <c r="F131" s="9"/>
      <c r="G131" s="9"/>
      <c r="H131" s="65">
        <v>300</v>
      </c>
      <c r="I131" s="24"/>
    </row>
    <row r="132" spans="1:9" ht="131.25">
      <c r="A132" s="12" t="s">
        <v>57</v>
      </c>
      <c r="B132" s="12" t="s">
        <v>60</v>
      </c>
      <c r="C132" s="12" t="s">
        <v>19</v>
      </c>
      <c r="D132" s="22" t="s">
        <v>40</v>
      </c>
      <c r="E132" s="7" t="s">
        <v>77</v>
      </c>
      <c r="F132" s="9"/>
      <c r="G132" s="9"/>
      <c r="H132" s="65">
        <v>390</v>
      </c>
      <c r="I132" s="24"/>
    </row>
    <row r="133" spans="1:9" ht="131.25">
      <c r="A133" s="12" t="s">
        <v>57</v>
      </c>
      <c r="B133" s="12" t="s">
        <v>60</v>
      </c>
      <c r="C133" s="12" t="s">
        <v>19</v>
      </c>
      <c r="D133" s="22" t="s">
        <v>40</v>
      </c>
      <c r="E133" s="7" t="s">
        <v>78</v>
      </c>
      <c r="F133" s="9"/>
      <c r="G133" s="9"/>
      <c r="H133" s="65">
        <v>240</v>
      </c>
      <c r="I133" s="24"/>
    </row>
    <row r="134" spans="1:9" ht="131.25">
      <c r="A134" s="12" t="s">
        <v>57</v>
      </c>
      <c r="B134" s="12" t="s">
        <v>60</v>
      </c>
      <c r="C134" s="12" t="s">
        <v>19</v>
      </c>
      <c r="D134" s="22" t="s">
        <v>40</v>
      </c>
      <c r="E134" s="7" t="s">
        <v>79</v>
      </c>
      <c r="F134" s="9"/>
      <c r="G134" s="9"/>
      <c r="H134" s="65">
        <v>810</v>
      </c>
      <c r="I134" s="24"/>
    </row>
    <row r="135" spans="1:9" ht="131.25">
      <c r="A135" s="12" t="s">
        <v>57</v>
      </c>
      <c r="B135" s="12" t="s">
        <v>60</v>
      </c>
      <c r="C135" s="12" t="s">
        <v>19</v>
      </c>
      <c r="D135" s="22" t="s">
        <v>40</v>
      </c>
      <c r="E135" s="7" t="s">
        <v>80</v>
      </c>
      <c r="F135" s="9"/>
      <c r="G135" s="9"/>
      <c r="H135" s="65">
        <v>750</v>
      </c>
      <c r="I135" s="24"/>
    </row>
    <row r="136" spans="1:9" ht="131.25">
      <c r="A136" s="12" t="s">
        <v>57</v>
      </c>
      <c r="B136" s="12" t="s">
        <v>60</v>
      </c>
      <c r="C136" s="12" t="s">
        <v>19</v>
      </c>
      <c r="D136" s="22" t="s">
        <v>40</v>
      </c>
      <c r="E136" s="7" t="s">
        <v>81</v>
      </c>
      <c r="F136" s="9"/>
      <c r="G136" s="9"/>
      <c r="H136" s="65">
        <v>1230</v>
      </c>
      <c r="I136" s="24"/>
    </row>
    <row r="137" spans="1:9" ht="131.25">
      <c r="A137" s="12" t="s">
        <v>57</v>
      </c>
      <c r="B137" s="12" t="s">
        <v>60</v>
      </c>
      <c r="C137" s="12" t="s">
        <v>19</v>
      </c>
      <c r="D137" s="22" t="s">
        <v>40</v>
      </c>
      <c r="E137" s="7" t="s">
        <v>82</v>
      </c>
      <c r="F137" s="9"/>
      <c r="G137" s="9"/>
      <c r="H137" s="65">
        <v>420</v>
      </c>
      <c r="I137" s="24"/>
    </row>
    <row r="138" spans="1:9" ht="131.25">
      <c r="A138" s="12" t="s">
        <v>57</v>
      </c>
      <c r="B138" s="12" t="s">
        <v>60</v>
      </c>
      <c r="C138" s="12" t="s">
        <v>19</v>
      </c>
      <c r="D138" s="22" t="s">
        <v>40</v>
      </c>
      <c r="E138" s="7" t="s">
        <v>83</v>
      </c>
      <c r="F138" s="9"/>
      <c r="G138" s="9"/>
      <c r="H138" s="65">
        <v>300</v>
      </c>
      <c r="I138" s="24"/>
    </row>
    <row r="139" spans="1:9" ht="131.25">
      <c r="A139" s="12" t="s">
        <v>57</v>
      </c>
      <c r="B139" s="12" t="s">
        <v>60</v>
      </c>
      <c r="C139" s="12" t="s">
        <v>19</v>
      </c>
      <c r="D139" s="22" t="s">
        <v>40</v>
      </c>
      <c r="E139" s="7" t="s">
        <v>84</v>
      </c>
      <c r="F139" s="9"/>
      <c r="G139" s="9"/>
      <c r="H139" s="65">
        <v>810</v>
      </c>
      <c r="I139" s="24"/>
    </row>
    <row r="140" spans="1:9" ht="131.25">
      <c r="A140" s="12" t="s">
        <v>57</v>
      </c>
      <c r="B140" s="12" t="s">
        <v>60</v>
      </c>
      <c r="C140" s="12" t="s">
        <v>19</v>
      </c>
      <c r="D140" s="22" t="s">
        <v>40</v>
      </c>
      <c r="E140" s="7" t="s">
        <v>85</v>
      </c>
      <c r="F140" s="9"/>
      <c r="G140" s="9"/>
      <c r="H140" s="65">
        <v>120</v>
      </c>
      <c r="I140" s="24"/>
    </row>
    <row r="141" spans="1:9" ht="131.25">
      <c r="A141" s="12" t="s">
        <v>57</v>
      </c>
      <c r="B141" s="12" t="s">
        <v>60</v>
      </c>
      <c r="C141" s="12" t="s">
        <v>19</v>
      </c>
      <c r="D141" s="22" t="s">
        <v>40</v>
      </c>
      <c r="E141" s="7" t="s">
        <v>86</v>
      </c>
      <c r="F141" s="9"/>
      <c r="G141" s="9"/>
      <c r="H141" s="65">
        <v>1890</v>
      </c>
      <c r="I141" s="24"/>
    </row>
    <row r="142" spans="1:9" ht="75">
      <c r="A142" s="39" t="s">
        <v>63</v>
      </c>
      <c r="B142" s="40"/>
      <c r="C142" s="41"/>
      <c r="D142" s="43" t="s">
        <v>140</v>
      </c>
      <c r="E142" s="7"/>
      <c r="F142" s="9"/>
      <c r="G142" s="9"/>
      <c r="H142" s="64">
        <f>H143</f>
        <v>1470</v>
      </c>
      <c r="I142" s="24"/>
    </row>
    <row r="143" spans="1:9" ht="75">
      <c r="A143" s="39" t="s">
        <v>139</v>
      </c>
      <c r="B143" s="40"/>
      <c r="C143" s="41"/>
      <c r="D143" s="43" t="s">
        <v>141</v>
      </c>
      <c r="E143" s="54" t="s">
        <v>151</v>
      </c>
      <c r="F143" s="9"/>
      <c r="G143" s="9"/>
      <c r="H143" s="10">
        <v>1470</v>
      </c>
      <c r="I143" s="24"/>
    </row>
    <row r="144" spans="1:9" ht="56.25">
      <c r="A144" s="12" t="s">
        <v>87</v>
      </c>
      <c r="B144" s="12" t="s">
        <v>88</v>
      </c>
      <c r="C144" s="12" t="s">
        <v>21</v>
      </c>
      <c r="D144" s="31" t="s">
        <v>89</v>
      </c>
      <c r="E144" s="28" t="s">
        <v>90</v>
      </c>
      <c r="F144" s="9"/>
      <c r="G144" s="9"/>
      <c r="H144" s="68">
        <v>990</v>
      </c>
      <c r="I144" s="24"/>
    </row>
    <row r="145" spans="1:9" ht="80.25" customHeight="1">
      <c r="A145" s="13" t="s">
        <v>53</v>
      </c>
      <c r="B145" s="12" t="s">
        <v>64</v>
      </c>
      <c r="C145" s="12" t="s">
        <v>26</v>
      </c>
      <c r="D145" s="31" t="s">
        <v>65</v>
      </c>
      <c r="E145" s="32" t="s">
        <v>6</v>
      </c>
      <c r="F145" s="9"/>
      <c r="G145" s="9"/>
      <c r="H145" s="68">
        <v>480</v>
      </c>
      <c r="I145" s="24"/>
    </row>
    <row r="146" spans="1:9" ht="75">
      <c r="A146" s="12" t="s">
        <v>53</v>
      </c>
      <c r="B146" s="12" t="s">
        <v>64</v>
      </c>
      <c r="C146" s="12" t="s">
        <v>26</v>
      </c>
      <c r="D146" s="22" t="s">
        <v>65</v>
      </c>
      <c r="E146" s="28" t="s">
        <v>91</v>
      </c>
      <c r="F146" s="9"/>
      <c r="G146" s="9"/>
      <c r="H146" s="65">
        <v>390</v>
      </c>
      <c r="I146" s="24"/>
    </row>
    <row r="147" spans="1:9" ht="75">
      <c r="A147" s="12" t="s">
        <v>53</v>
      </c>
      <c r="B147" s="12" t="s">
        <v>64</v>
      </c>
      <c r="C147" s="12" t="s">
        <v>26</v>
      </c>
      <c r="D147" s="22" t="s">
        <v>65</v>
      </c>
      <c r="E147" s="28" t="s">
        <v>92</v>
      </c>
      <c r="F147" s="9"/>
      <c r="G147" s="9"/>
      <c r="H147" s="65">
        <v>90</v>
      </c>
      <c r="I147" s="24"/>
    </row>
    <row r="148" spans="1:9" ht="93.75">
      <c r="A148" s="39" t="s">
        <v>142</v>
      </c>
      <c r="B148" s="40"/>
      <c r="C148" s="41"/>
      <c r="D148" s="42" t="s">
        <v>144</v>
      </c>
      <c r="E148" s="28"/>
      <c r="F148" s="9"/>
      <c r="G148" s="9"/>
      <c r="H148" s="64">
        <f>H149</f>
        <v>3330</v>
      </c>
      <c r="I148" s="24"/>
    </row>
    <row r="149" spans="1:9" ht="93.75">
      <c r="A149" s="39" t="s">
        <v>143</v>
      </c>
      <c r="B149" s="40"/>
      <c r="C149" s="41"/>
      <c r="D149" s="42" t="s">
        <v>145</v>
      </c>
      <c r="E149" s="54" t="s">
        <v>151</v>
      </c>
      <c r="F149" s="9"/>
      <c r="G149" s="9"/>
      <c r="H149" s="10">
        <v>3330</v>
      </c>
      <c r="I149" s="24"/>
    </row>
    <row r="150" spans="1:9" ht="56.25">
      <c r="A150" s="12" t="s">
        <v>93</v>
      </c>
      <c r="B150" s="12" t="s">
        <v>94</v>
      </c>
      <c r="C150" s="12" t="s">
        <v>27</v>
      </c>
      <c r="D150" s="31" t="s">
        <v>95</v>
      </c>
      <c r="E150" s="7" t="s">
        <v>6</v>
      </c>
      <c r="F150" s="9"/>
      <c r="G150" s="9"/>
      <c r="H150" s="68">
        <v>2700</v>
      </c>
      <c r="I150" s="24"/>
    </row>
    <row r="151" spans="1:9" ht="56.25">
      <c r="A151" s="12" t="s">
        <v>93</v>
      </c>
      <c r="B151" s="12" t="s">
        <v>94</v>
      </c>
      <c r="C151" s="12" t="s">
        <v>27</v>
      </c>
      <c r="D151" s="22" t="s">
        <v>95</v>
      </c>
      <c r="E151" s="7" t="s">
        <v>112</v>
      </c>
      <c r="F151" s="9"/>
      <c r="G151" s="9"/>
      <c r="H151" s="65">
        <v>180</v>
      </c>
      <c r="I151" s="24"/>
    </row>
    <row r="152" spans="1:9" ht="75">
      <c r="A152" s="12" t="s">
        <v>93</v>
      </c>
      <c r="B152" s="12" t="s">
        <v>94</v>
      </c>
      <c r="C152" s="12" t="s">
        <v>27</v>
      </c>
      <c r="D152" s="22" t="s">
        <v>95</v>
      </c>
      <c r="E152" s="7" t="s">
        <v>96</v>
      </c>
      <c r="F152" s="9"/>
      <c r="G152" s="9"/>
      <c r="H152" s="65">
        <v>2520</v>
      </c>
      <c r="I152" s="24"/>
    </row>
    <row r="153" spans="1:9" ht="37.5">
      <c r="A153" s="12" t="s">
        <v>69</v>
      </c>
      <c r="B153" s="12" t="s">
        <v>70</v>
      </c>
      <c r="C153" s="12" t="s">
        <v>27</v>
      </c>
      <c r="D153" s="31" t="s">
        <v>72</v>
      </c>
      <c r="E153" s="33" t="s">
        <v>6</v>
      </c>
      <c r="F153" s="9"/>
      <c r="G153" s="9"/>
      <c r="H153" s="68">
        <v>630</v>
      </c>
      <c r="I153" s="24"/>
    </row>
    <row r="154" spans="1:9" ht="56.25">
      <c r="A154" s="12" t="s">
        <v>69</v>
      </c>
      <c r="B154" s="12" t="s">
        <v>70</v>
      </c>
      <c r="C154" s="12" t="s">
        <v>71</v>
      </c>
      <c r="D154" s="22" t="s">
        <v>72</v>
      </c>
      <c r="E154" s="7" t="s">
        <v>97</v>
      </c>
      <c r="F154" s="9"/>
      <c r="G154" s="9"/>
      <c r="H154" s="65">
        <v>630</v>
      </c>
      <c r="I154" s="24"/>
    </row>
    <row r="155" spans="1:9" ht="75">
      <c r="A155" s="39" t="s">
        <v>147</v>
      </c>
      <c r="B155" s="40"/>
      <c r="C155" s="41"/>
      <c r="D155" s="42" t="s">
        <v>149</v>
      </c>
      <c r="E155" s="7"/>
      <c r="F155" s="9"/>
      <c r="G155" s="9"/>
      <c r="H155" s="64">
        <f>H156</f>
        <v>180</v>
      </c>
      <c r="I155" s="24"/>
    </row>
    <row r="156" spans="1:9" ht="75">
      <c r="A156" s="39" t="s">
        <v>148</v>
      </c>
      <c r="B156" s="40"/>
      <c r="C156" s="41"/>
      <c r="D156" s="42" t="s">
        <v>150</v>
      </c>
      <c r="E156" s="54" t="s">
        <v>151</v>
      </c>
      <c r="F156" s="9"/>
      <c r="G156" s="9"/>
      <c r="H156" s="10">
        <v>180</v>
      </c>
      <c r="I156" s="24"/>
    </row>
    <row r="157" spans="1:9" ht="75">
      <c r="A157" s="12" t="s">
        <v>98</v>
      </c>
      <c r="B157" s="12" t="s">
        <v>99</v>
      </c>
      <c r="C157" s="12" t="s">
        <v>100</v>
      </c>
      <c r="D157" s="22" t="s">
        <v>101</v>
      </c>
      <c r="E157" s="7" t="s">
        <v>102</v>
      </c>
      <c r="F157" s="9"/>
      <c r="G157" s="9"/>
      <c r="H157" s="65">
        <v>180</v>
      </c>
      <c r="I157" s="24"/>
    </row>
    <row r="158" spans="1:9" ht="20.25">
      <c r="A158" s="12"/>
      <c r="B158" s="12"/>
      <c r="C158" s="12"/>
      <c r="D158" s="21" t="s">
        <v>58</v>
      </c>
      <c r="E158" s="7"/>
      <c r="F158" s="9"/>
      <c r="G158" s="9"/>
      <c r="H158" s="64">
        <v>452170</v>
      </c>
      <c r="I158" s="72"/>
    </row>
    <row r="159" spans="1:9" ht="112.5">
      <c r="A159" s="5"/>
      <c r="B159" s="8"/>
      <c r="C159" s="12"/>
      <c r="D159" s="24"/>
      <c r="E159" s="45" t="s">
        <v>103</v>
      </c>
      <c r="F159" s="6"/>
      <c r="G159" s="6"/>
      <c r="H159" s="10"/>
      <c r="I159" s="72"/>
    </row>
    <row r="160" spans="1:9" ht="67.5" customHeight="1">
      <c r="A160" s="39" t="s">
        <v>113</v>
      </c>
      <c r="B160" s="40"/>
      <c r="C160" s="41"/>
      <c r="D160" s="43" t="s">
        <v>137</v>
      </c>
      <c r="E160" s="23"/>
      <c r="F160" s="6"/>
      <c r="G160" s="6"/>
      <c r="H160" s="64">
        <f>H161</f>
        <v>764000</v>
      </c>
      <c r="I160" s="24"/>
    </row>
    <row r="161" spans="1:9" ht="65.25" customHeight="1">
      <c r="A161" s="39" t="s">
        <v>136</v>
      </c>
      <c r="B161" s="40"/>
      <c r="C161" s="41"/>
      <c r="D161" s="43" t="s">
        <v>138</v>
      </c>
      <c r="E161" s="54" t="s">
        <v>151</v>
      </c>
      <c r="F161" s="9"/>
      <c r="G161" s="9"/>
      <c r="H161" s="10">
        <v>764000</v>
      </c>
      <c r="I161" s="24"/>
    </row>
    <row r="162" spans="1:9" ht="75" customHeight="1">
      <c r="A162" s="12" t="s">
        <v>166</v>
      </c>
      <c r="B162" s="12" t="s">
        <v>167</v>
      </c>
      <c r="C162" s="12" t="s">
        <v>28</v>
      </c>
      <c r="D162" s="22" t="s">
        <v>168</v>
      </c>
      <c r="E162" s="7" t="s">
        <v>75</v>
      </c>
      <c r="F162" s="9"/>
      <c r="G162" s="9"/>
      <c r="H162" s="65">
        <v>87000</v>
      </c>
      <c r="I162" s="24"/>
    </row>
    <row r="163" spans="1:9" ht="78.75" customHeight="1">
      <c r="A163" s="12" t="s">
        <v>166</v>
      </c>
      <c r="B163" s="12" t="s">
        <v>167</v>
      </c>
      <c r="C163" s="12" t="s">
        <v>28</v>
      </c>
      <c r="D163" s="22" t="s">
        <v>168</v>
      </c>
      <c r="E163" s="7" t="s">
        <v>104</v>
      </c>
      <c r="F163" s="9"/>
      <c r="G163" s="9"/>
      <c r="H163" s="65">
        <v>29000</v>
      </c>
      <c r="I163" s="24"/>
    </row>
    <row r="164" spans="1:9" ht="78" customHeight="1">
      <c r="A164" s="12" t="s">
        <v>166</v>
      </c>
      <c r="B164" s="12" t="s">
        <v>167</v>
      </c>
      <c r="C164" s="12" t="s">
        <v>28</v>
      </c>
      <c r="D164" s="22" t="s">
        <v>168</v>
      </c>
      <c r="E164" s="7" t="s">
        <v>105</v>
      </c>
      <c r="F164" s="9"/>
      <c r="G164" s="9"/>
      <c r="H164" s="65">
        <v>35000</v>
      </c>
      <c r="I164" s="24"/>
    </row>
    <row r="165" spans="1:9" ht="77.25" customHeight="1">
      <c r="A165" s="12" t="s">
        <v>166</v>
      </c>
      <c r="B165" s="12" t="s">
        <v>167</v>
      </c>
      <c r="C165" s="12" t="s">
        <v>28</v>
      </c>
      <c r="D165" s="22" t="s">
        <v>168</v>
      </c>
      <c r="E165" s="7" t="s">
        <v>106</v>
      </c>
      <c r="F165" s="9"/>
      <c r="G165" s="9"/>
      <c r="H165" s="65">
        <v>23000</v>
      </c>
      <c r="I165" s="24"/>
    </row>
    <row r="166" spans="1:9" ht="80.25" customHeight="1">
      <c r="A166" s="12" t="s">
        <v>166</v>
      </c>
      <c r="B166" s="12" t="s">
        <v>167</v>
      </c>
      <c r="C166" s="12" t="s">
        <v>28</v>
      </c>
      <c r="D166" s="22" t="s">
        <v>168</v>
      </c>
      <c r="E166" s="7" t="s">
        <v>79</v>
      </c>
      <c r="F166" s="9"/>
      <c r="G166" s="9"/>
      <c r="H166" s="65">
        <v>75000</v>
      </c>
      <c r="I166" s="24"/>
    </row>
    <row r="167" spans="1:9" ht="81" customHeight="1">
      <c r="A167" s="12" t="s">
        <v>166</v>
      </c>
      <c r="B167" s="12" t="s">
        <v>167</v>
      </c>
      <c r="C167" s="12" t="s">
        <v>28</v>
      </c>
      <c r="D167" s="22" t="s">
        <v>168</v>
      </c>
      <c r="E167" s="7" t="s">
        <v>107</v>
      </c>
      <c r="F167" s="9"/>
      <c r="G167" s="9"/>
      <c r="H167" s="65">
        <v>70000</v>
      </c>
      <c r="I167" s="24"/>
    </row>
    <row r="168" spans="1:9" ht="80.25" customHeight="1">
      <c r="A168" s="12" t="s">
        <v>166</v>
      </c>
      <c r="B168" s="12" t="s">
        <v>167</v>
      </c>
      <c r="C168" s="12" t="s">
        <v>28</v>
      </c>
      <c r="D168" s="22" t="s">
        <v>168</v>
      </c>
      <c r="E168" s="7" t="s">
        <v>81</v>
      </c>
      <c r="F168" s="9"/>
      <c r="G168" s="9"/>
      <c r="H168" s="65">
        <v>116000</v>
      </c>
      <c r="I168" s="24"/>
    </row>
    <row r="169" spans="1:9" ht="84" customHeight="1">
      <c r="A169" s="12" t="s">
        <v>166</v>
      </c>
      <c r="B169" s="12" t="s">
        <v>167</v>
      </c>
      <c r="C169" s="12" t="s">
        <v>28</v>
      </c>
      <c r="D169" s="22" t="s">
        <v>168</v>
      </c>
      <c r="E169" s="7" t="s">
        <v>82</v>
      </c>
      <c r="F169" s="9"/>
      <c r="G169" s="9"/>
      <c r="H169" s="65">
        <v>38000</v>
      </c>
      <c r="I169" s="24"/>
    </row>
    <row r="170" spans="1:9" ht="81" customHeight="1">
      <c r="A170" s="12" t="s">
        <v>166</v>
      </c>
      <c r="B170" s="12" t="s">
        <v>167</v>
      </c>
      <c r="C170" s="12" t="s">
        <v>28</v>
      </c>
      <c r="D170" s="22" t="s">
        <v>168</v>
      </c>
      <c r="E170" s="7" t="s">
        <v>108</v>
      </c>
      <c r="F170" s="9"/>
      <c r="G170" s="9"/>
      <c r="H170" s="65">
        <v>29000</v>
      </c>
      <c r="I170" s="24"/>
    </row>
    <row r="171" spans="1:9" ht="76.5" customHeight="1">
      <c r="A171" s="12" t="s">
        <v>166</v>
      </c>
      <c r="B171" s="12" t="s">
        <v>167</v>
      </c>
      <c r="C171" s="12" t="s">
        <v>28</v>
      </c>
      <c r="D171" s="22" t="s">
        <v>168</v>
      </c>
      <c r="E171" s="7" t="s">
        <v>109</v>
      </c>
      <c r="F171" s="9"/>
      <c r="G171" s="9"/>
      <c r="H171" s="65">
        <v>75000</v>
      </c>
      <c r="I171" s="24"/>
    </row>
    <row r="172" spans="1:9" ht="76.5" customHeight="1">
      <c r="A172" s="12" t="s">
        <v>166</v>
      </c>
      <c r="B172" s="12" t="s">
        <v>167</v>
      </c>
      <c r="C172" s="12" t="s">
        <v>28</v>
      </c>
      <c r="D172" s="22" t="s">
        <v>168</v>
      </c>
      <c r="E172" s="7" t="s">
        <v>110</v>
      </c>
      <c r="F172" s="9"/>
      <c r="G172" s="9"/>
      <c r="H172" s="65">
        <v>12000</v>
      </c>
      <c r="I172" s="24"/>
    </row>
    <row r="173" spans="1:9" ht="76.5" customHeight="1">
      <c r="A173" s="12" t="s">
        <v>166</v>
      </c>
      <c r="B173" s="12" t="s">
        <v>167</v>
      </c>
      <c r="C173" s="12" t="s">
        <v>28</v>
      </c>
      <c r="D173" s="22" t="s">
        <v>168</v>
      </c>
      <c r="E173" s="7" t="s">
        <v>86</v>
      </c>
      <c r="F173" s="9"/>
      <c r="G173" s="9"/>
      <c r="H173" s="65">
        <v>175000</v>
      </c>
      <c r="I173" s="24"/>
    </row>
    <row r="174" spans="1:9" ht="75">
      <c r="A174" s="39" t="s">
        <v>63</v>
      </c>
      <c r="B174" s="40"/>
      <c r="C174" s="41"/>
      <c r="D174" s="43" t="s">
        <v>140</v>
      </c>
      <c r="E174" s="7"/>
      <c r="F174" s="9"/>
      <c r="G174" s="9"/>
      <c r="H174" s="64">
        <f>H175</f>
        <v>45000</v>
      </c>
      <c r="I174" s="24"/>
    </row>
    <row r="175" spans="1:9" ht="75">
      <c r="A175" s="39" t="s">
        <v>139</v>
      </c>
      <c r="B175" s="40"/>
      <c r="C175" s="41"/>
      <c r="D175" s="43" t="s">
        <v>141</v>
      </c>
      <c r="E175" s="54" t="s">
        <v>151</v>
      </c>
      <c r="F175" s="9"/>
      <c r="G175" s="9"/>
      <c r="H175" s="10">
        <v>45000</v>
      </c>
      <c r="I175" s="24"/>
    </row>
    <row r="176" spans="1:9" ht="80.25" customHeight="1">
      <c r="A176" s="12" t="s">
        <v>169</v>
      </c>
      <c r="B176" s="12" t="s">
        <v>167</v>
      </c>
      <c r="C176" s="12" t="s">
        <v>28</v>
      </c>
      <c r="D176" s="22" t="s">
        <v>168</v>
      </c>
      <c r="E176" s="28" t="s">
        <v>91</v>
      </c>
      <c r="F176" s="9"/>
      <c r="G176" s="9"/>
      <c r="H176" s="65">
        <v>35000</v>
      </c>
      <c r="I176" s="24"/>
    </row>
    <row r="177" spans="1:9" ht="81" customHeight="1">
      <c r="A177" s="12" t="s">
        <v>169</v>
      </c>
      <c r="B177" s="12" t="s">
        <v>167</v>
      </c>
      <c r="C177" s="12" t="s">
        <v>28</v>
      </c>
      <c r="D177" s="22" t="s">
        <v>168</v>
      </c>
      <c r="E177" s="28" t="s">
        <v>111</v>
      </c>
      <c r="F177" s="9"/>
      <c r="G177" s="9"/>
      <c r="H177" s="65">
        <v>10000</v>
      </c>
      <c r="I177" s="24"/>
    </row>
    <row r="178" spans="1:9" ht="93.75">
      <c r="A178" s="39" t="s">
        <v>142</v>
      </c>
      <c r="B178" s="40"/>
      <c r="C178" s="41"/>
      <c r="D178" s="42" t="s">
        <v>144</v>
      </c>
      <c r="E178" s="28"/>
      <c r="F178" s="9"/>
      <c r="G178" s="9"/>
      <c r="H178" s="64">
        <f>H179</f>
        <v>315000</v>
      </c>
      <c r="I178" s="24"/>
    </row>
    <row r="179" spans="1:9" ht="93.75">
      <c r="A179" s="39" t="s">
        <v>143</v>
      </c>
      <c r="B179" s="40"/>
      <c r="C179" s="41"/>
      <c r="D179" s="42" t="s">
        <v>145</v>
      </c>
      <c r="E179" s="54" t="s">
        <v>151</v>
      </c>
      <c r="F179" s="9"/>
      <c r="G179" s="9"/>
      <c r="H179" s="10">
        <v>315000</v>
      </c>
      <c r="I179" s="24"/>
    </row>
    <row r="180" spans="1:9" ht="75" customHeight="1">
      <c r="A180" s="12" t="s">
        <v>170</v>
      </c>
      <c r="B180" s="12" t="s">
        <v>167</v>
      </c>
      <c r="C180" s="12" t="s">
        <v>28</v>
      </c>
      <c r="D180" s="22" t="s">
        <v>168</v>
      </c>
      <c r="E180" s="7" t="s">
        <v>97</v>
      </c>
      <c r="F180" s="9"/>
      <c r="G180" s="9"/>
      <c r="H180" s="65">
        <v>58000</v>
      </c>
      <c r="I180" s="24"/>
    </row>
    <row r="181" spans="1:9" ht="80.25" customHeight="1">
      <c r="A181" s="12" t="s">
        <v>170</v>
      </c>
      <c r="B181" s="12" t="s">
        <v>167</v>
      </c>
      <c r="C181" s="12" t="s">
        <v>28</v>
      </c>
      <c r="D181" s="22" t="s">
        <v>168</v>
      </c>
      <c r="E181" s="7" t="s">
        <v>112</v>
      </c>
      <c r="F181" s="9"/>
      <c r="G181" s="9"/>
      <c r="H181" s="65">
        <v>17000</v>
      </c>
      <c r="I181" s="24"/>
    </row>
    <row r="182" spans="1:9" ht="81" customHeight="1">
      <c r="A182" s="12" t="s">
        <v>170</v>
      </c>
      <c r="B182" s="12" t="s">
        <v>167</v>
      </c>
      <c r="C182" s="12" t="s">
        <v>28</v>
      </c>
      <c r="D182" s="22" t="s">
        <v>168</v>
      </c>
      <c r="E182" s="7" t="s">
        <v>96</v>
      </c>
      <c r="F182" s="9"/>
      <c r="G182" s="9"/>
      <c r="H182" s="65">
        <v>240000</v>
      </c>
      <c r="I182" s="24"/>
    </row>
    <row r="183" spans="1:9" ht="75">
      <c r="A183" s="39" t="s">
        <v>147</v>
      </c>
      <c r="B183" s="40"/>
      <c r="C183" s="41"/>
      <c r="D183" s="42" t="s">
        <v>149</v>
      </c>
      <c r="E183" s="7"/>
      <c r="F183" s="9"/>
      <c r="G183" s="9"/>
      <c r="H183" s="64">
        <f>H184</f>
        <v>17000</v>
      </c>
      <c r="I183" s="24"/>
    </row>
    <row r="184" spans="1:9" ht="75">
      <c r="A184" s="39" t="s">
        <v>148</v>
      </c>
      <c r="B184" s="40"/>
      <c r="C184" s="41"/>
      <c r="D184" s="42" t="s">
        <v>150</v>
      </c>
      <c r="E184" s="54" t="s">
        <v>151</v>
      </c>
      <c r="F184" s="9"/>
      <c r="G184" s="9"/>
      <c r="H184" s="10">
        <v>17000</v>
      </c>
      <c r="I184" s="24"/>
    </row>
    <row r="185" spans="1:9" ht="78.75" customHeight="1">
      <c r="A185" s="12" t="s">
        <v>171</v>
      </c>
      <c r="B185" s="12" t="s">
        <v>167</v>
      </c>
      <c r="C185" s="12" t="s">
        <v>28</v>
      </c>
      <c r="D185" s="22" t="s">
        <v>168</v>
      </c>
      <c r="E185" s="7" t="s">
        <v>102</v>
      </c>
      <c r="F185" s="9"/>
      <c r="G185" s="9"/>
      <c r="H185" s="65">
        <v>17000</v>
      </c>
      <c r="I185" s="24"/>
    </row>
    <row r="186" spans="1:9" ht="20.25">
      <c r="A186" s="44"/>
      <c r="B186" s="44"/>
      <c r="C186" s="44"/>
      <c r="D186" s="46" t="s">
        <v>58</v>
      </c>
      <c r="E186" s="47"/>
      <c r="F186" s="48"/>
      <c r="G186" s="48"/>
      <c r="H186" s="67">
        <f>H160+H174+H178+H183</f>
        <v>1141000</v>
      </c>
      <c r="I186" s="24"/>
    </row>
    <row r="187" spans="1:9" ht="75">
      <c r="A187" s="39" t="s">
        <v>113</v>
      </c>
      <c r="B187" s="40"/>
      <c r="C187" s="41"/>
      <c r="D187" s="43" t="s">
        <v>137</v>
      </c>
      <c r="E187" s="7"/>
      <c r="F187" s="9"/>
      <c r="G187" s="9"/>
      <c r="H187" s="64">
        <f>H188</f>
        <v>58000</v>
      </c>
      <c r="I187" s="24"/>
    </row>
    <row r="188" spans="1:9" ht="75">
      <c r="A188" s="39" t="s">
        <v>136</v>
      </c>
      <c r="B188" s="40"/>
      <c r="C188" s="41"/>
      <c r="D188" s="43" t="s">
        <v>138</v>
      </c>
      <c r="E188" s="54" t="s">
        <v>151</v>
      </c>
      <c r="F188" s="9"/>
      <c r="G188" s="9"/>
      <c r="H188" s="10">
        <f>H189+H190</f>
        <v>58000</v>
      </c>
      <c r="I188" s="24"/>
    </row>
    <row r="189" spans="1:9" ht="111.75" customHeight="1">
      <c r="A189" s="13" t="s">
        <v>57</v>
      </c>
      <c r="B189" s="12" t="s">
        <v>60</v>
      </c>
      <c r="C189" s="12" t="s">
        <v>19</v>
      </c>
      <c r="D189" s="22" t="s">
        <v>40</v>
      </c>
      <c r="E189" s="7" t="s">
        <v>6</v>
      </c>
      <c r="F189" s="9"/>
      <c r="G189" s="9"/>
      <c r="H189" s="65">
        <v>42000</v>
      </c>
      <c r="I189" s="24"/>
    </row>
    <row r="190" spans="1:9" ht="34.5" customHeight="1">
      <c r="A190" s="13" t="s">
        <v>114</v>
      </c>
      <c r="B190" s="12" t="s">
        <v>115</v>
      </c>
      <c r="C190" s="12" t="s">
        <v>116</v>
      </c>
      <c r="D190" s="35" t="s">
        <v>117</v>
      </c>
      <c r="E190" s="7" t="s">
        <v>6</v>
      </c>
      <c r="F190" s="9"/>
      <c r="G190" s="9"/>
      <c r="H190" s="65">
        <v>16000</v>
      </c>
      <c r="I190" s="24"/>
    </row>
    <row r="191" spans="1:9" ht="70.5" customHeight="1">
      <c r="A191" s="39" t="s">
        <v>63</v>
      </c>
      <c r="B191" s="40"/>
      <c r="C191" s="41"/>
      <c r="D191" s="43" t="s">
        <v>140</v>
      </c>
      <c r="E191" s="7"/>
      <c r="F191" s="9"/>
      <c r="G191" s="9"/>
      <c r="H191" s="64">
        <f>H192</f>
        <v>814480</v>
      </c>
      <c r="I191" s="24"/>
    </row>
    <row r="192" spans="1:9" ht="75">
      <c r="A192" s="39" t="s">
        <v>139</v>
      </c>
      <c r="B192" s="40"/>
      <c r="C192" s="41"/>
      <c r="D192" s="43" t="s">
        <v>141</v>
      </c>
      <c r="E192" s="54" t="s">
        <v>151</v>
      </c>
      <c r="F192" s="9"/>
      <c r="G192" s="9"/>
      <c r="H192" s="10">
        <f>H193+H194+H195+H196+H197</f>
        <v>814480</v>
      </c>
      <c r="I192" s="24"/>
    </row>
    <row r="193" spans="1:9" ht="75">
      <c r="A193" s="13" t="s">
        <v>87</v>
      </c>
      <c r="B193" s="12" t="s">
        <v>88</v>
      </c>
      <c r="C193" s="12" t="s">
        <v>21</v>
      </c>
      <c r="D193" s="35" t="s">
        <v>89</v>
      </c>
      <c r="E193" s="28" t="s">
        <v>122</v>
      </c>
      <c r="F193" s="9"/>
      <c r="G193" s="9"/>
      <c r="H193" s="65">
        <v>312000</v>
      </c>
      <c r="I193" s="24"/>
    </row>
    <row r="194" spans="1:9" ht="112.5">
      <c r="A194" s="13" t="s">
        <v>118</v>
      </c>
      <c r="B194" s="12" t="s">
        <v>119</v>
      </c>
      <c r="C194" s="12" t="s">
        <v>120</v>
      </c>
      <c r="D194" s="35" t="s">
        <v>121</v>
      </c>
      <c r="E194" s="28" t="s">
        <v>146</v>
      </c>
      <c r="F194" s="9"/>
      <c r="G194" s="9"/>
      <c r="H194" s="65">
        <v>102480</v>
      </c>
      <c r="I194" s="24"/>
    </row>
    <row r="195" spans="1:9" ht="61.5" customHeight="1">
      <c r="A195" s="80" t="s">
        <v>53</v>
      </c>
      <c r="B195" s="83">
        <v>2111</v>
      </c>
      <c r="C195" s="86" t="s">
        <v>26</v>
      </c>
      <c r="D195" s="89" t="s">
        <v>52</v>
      </c>
      <c r="E195" s="28" t="s">
        <v>156</v>
      </c>
      <c r="F195" s="9"/>
      <c r="G195" s="9"/>
      <c r="H195" s="65">
        <v>208000</v>
      </c>
      <c r="I195" s="24"/>
    </row>
    <row r="196" spans="1:9" ht="60" customHeight="1">
      <c r="A196" s="81"/>
      <c r="B196" s="84"/>
      <c r="C196" s="87"/>
      <c r="D196" s="90"/>
      <c r="E196" s="28" t="s">
        <v>157</v>
      </c>
      <c r="F196" s="9"/>
      <c r="G196" s="9"/>
      <c r="H196" s="65">
        <v>100000</v>
      </c>
      <c r="I196" s="24"/>
    </row>
    <row r="197" spans="1:9" ht="60" customHeight="1">
      <c r="A197" s="82"/>
      <c r="B197" s="85"/>
      <c r="C197" s="88"/>
      <c r="D197" s="91"/>
      <c r="E197" s="28" t="s">
        <v>160</v>
      </c>
      <c r="F197" s="9"/>
      <c r="G197" s="9"/>
      <c r="H197" s="65">
        <v>92000</v>
      </c>
      <c r="I197" s="24"/>
    </row>
    <row r="198" spans="1:9" ht="93.75">
      <c r="A198" s="39" t="s">
        <v>142</v>
      </c>
      <c r="B198" s="40"/>
      <c r="C198" s="41"/>
      <c r="D198" s="42" t="s">
        <v>144</v>
      </c>
      <c r="E198" s="7"/>
      <c r="F198" s="9"/>
      <c r="G198" s="9"/>
      <c r="H198" s="64">
        <f>H199</f>
        <v>67000</v>
      </c>
      <c r="I198" s="24"/>
    </row>
    <row r="199" spans="1:9" ht="93.75">
      <c r="A199" s="39" t="s">
        <v>143</v>
      </c>
      <c r="B199" s="40"/>
      <c r="C199" s="41"/>
      <c r="D199" s="42" t="s">
        <v>145</v>
      </c>
      <c r="E199" s="11" t="s">
        <v>6</v>
      </c>
      <c r="F199" s="9"/>
      <c r="G199" s="9"/>
      <c r="H199" s="10">
        <f>H200+H201</f>
        <v>67000</v>
      </c>
      <c r="I199" s="24"/>
    </row>
    <row r="200" spans="1:9" ht="18.75">
      <c r="A200" s="39" t="s">
        <v>123</v>
      </c>
      <c r="B200" s="36" t="s">
        <v>124</v>
      </c>
      <c r="C200" s="37" t="s">
        <v>125</v>
      </c>
      <c r="D200" s="38" t="s">
        <v>126</v>
      </c>
      <c r="E200" s="7" t="s">
        <v>6</v>
      </c>
      <c r="F200" s="9"/>
      <c r="G200" s="9"/>
      <c r="H200" s="65">
        <v>17000</v>
      </c>
      <c r="I200" s="24"/>
    </row>
    <row r="201" spans="1:9" ht="56.25">
      <c r="A201" s="39" t="s">
        <v>93</v>
      </c>
      <c r="B201" s="36" t="s">
        <v>94</v>
      </c>
      <c r="C201" s="37" t="s">
        <v>27</v>
      </c>
      <c r="D201" s="38" t="s">
        <v>127</v>
      </c>
      <c r="E201" s="28" t="s">
        <v>6</v>
      </c>
      <c r="F201" s="9"/>
      <c r="G201" s="9"/>
      <c r="H201" s="65">
        <v>50000</v>
      </c>
      <c r="I201" s="24"/>
    </row>
    <row r="202" spans="1:9" ht="112.5">
      <c r="A202" s="39" t="s">
        <v>134</v>
      </c>
      <c r="B202" s="40"/>
      <c r="C202" s="41"/>
      <c r="D202" s="42" t="s">
        <v>135</v>
      </c>
      <c r="E202" s="28"/>
      <c r="F202" s="9"/>
      <c r="G202" s="9"/>
      <c r="H202" s="64">
        <f>H203</f>
        <v>90000</v>
      </c>
      <c r="I202" s="24"/>
    </row>
    <row r="203" spans="1:9" ht="112.5">
      <c r="A203" s="39" t="s">
        <v>128</v>
      </c>
      <c r="B203" s="40"/>
      <c r="C203" s="41"/>
      <c r="D203" s="42" t="s">
        <v>133</v>
      </c>
      <c r="E203" s="11" t="s">
        <v>6</v>
      </c>
      <c r="F203" s="9"/>
      <c r="G203" s="9"/>
      <c r="H203" s="10">
        <f>H204</f>
        <v>90000</v>
      </c>
      <c r="I203" s="24"/>
    </row>
    <row r="204" spans="1:9" ht="56.25">
      <c r="A204" s="39" t="s">
        <v>129</v>
      </c>
      <c r="B204" s="36" t="s">
        <v>130</v>
      </c>
      <c r="C204" s="37" t="s">
        <v>131</v>
      </c>
      <c r="D204" s="38" t="s">
        <v>132</v>
      </c>
      <c r="E204" s="7" t="s">
        <v>6</v>
      </c>
      <c r="F204" s="9"/>
      <c r="G204" s="9"/>
      <c r="H204" s="65">
        <v>90000</v>
      </c>
      <c r="I204" s="24"/>
    </row>
    <row r="205" spans="1:9" ht="20.25">
      <c r="A205" s="12"/>
      <c r="B205" s="12"/>
      <c r="C205" s="12"/>
      <c r="D205" s="22"/>
      <c r="E205" s="7"/>
      <c r="F205" s="9"/>
      <c r="G205" s="9"/>
      <c r="H205" s="64">
        <f>H187+H191+H198+H202</f>
        <v>1029480</v>
      </c>
      <c r="I205" s="24"/>
    </row>
    <row r="206" spans="1:9" ht="18.75" hidden="1">
      <c r="A206" s="12"/>
      <c r="B206" s="12"/>
      <c r="C206" s="12"/>
      <c r="D206" s="22"/>
      <c r="E206" s="7"/>
      <c r="F206" s="9"/>
      <c r="G206" s="9"/>
      <c r="H206" s="65"/>
      <c r="I206" s="24"/>
    </row>
    <row r="207" spans="1:9" ht="18.75" hidden="1">
      <c r="A207" s="12"/>
      <c r="B207" s="12"/>
      <c r="C207" s="12"/>
      <c r="D207" s="22"/>
      <c r="E207" s="7"/>
      <c r="F207" s="9"/>
      <c r="G207" s="9"/>
      <c r="H207" s="65"/>
      <c r="I207" s="24"/>
    </row>
    <row r="208" spans="1:9" ht="18.75" hidden="1">
      <c r="A208" s="12"/>
      <c r="B208" s="12"/>
      <c r="C208" s="12"/>
      <c r="D208" s="21"/>
      <c r="E208" s="7"/>
      <c r="F208" s="9"/>
      <c r="G208" s="9"/>
      <c r="H208" s="10"/>
      <c r="I208" s="24"/>
    </row>
    <row r="209" spans="1:9" ht="75">
      <c r="A209" s="39" t="s">
        <v>113</v>
      </c>
      <c r="B209" s="40"/>
      <c r="C209" s="41"/>
      <c r="D209" s="43" t="s">
        <v>137</v>
      </c>
      <c r="E209" s="7"/>
      <c r="F209" s="9"/>
      <c r="G209" s="9"/>
      <c r="H209" s="64">
        <f>H210</f>
        <v>220000</v>
      </c>
      <c r="I209" s="24"/>
    </row>
    <row r="210" spans="1:9" ht="75">
      <c r="A210" s="39" t="s">
        <v>136</v>
      </c>
      <c r="B210" s="40"/>
      <c r="C210" s="41"/>
      <c r="D210" s="43" t="s">
        <v>138</v>
      </c>
      <c r="E210" s="54" t="s">
        <v>151</v>
      </c>
      <c r="F210" s="9"/>
      <c r="G210" s="9"/>
      <c r="H210" s="10">
        <f>H211</f>
        <v>220000</v>
      </c>
      <c r="I210" s="24"/>
    </row>
    <row r="211" spans="1:9" ht="114" customHeight="1">
      <c r="A211" s="13" t="s">
        <v>57</v>
      </c>
      <c r="B211" s="8">
        <v>1020</v>
      </c>
      <c r="C211" s="12" t="s">
        <v>19</v>
      </c>
      <c r="D211" s="22" t="s">
        <v>40</v>
      </c>
      <c r="E211" s="27" t="s">
        <v>161</v>
      </c>
      <c r="F211" s="9"/>
      <c r="G211" s="9"/>
      <c r="H211" s="65">
        <v>220000</v>
      </c>
      <c r="I211" s="24"/>
    </row>
    <row r="212" spans="1:9" ht="18.75" hidden="1">
      <c r="A212" s="13"/>
      <c r="B212" s="8"/>
      <c r="C212" s="12"/>
      <c r="D212" s="22"/>
      <c r="E212" s="27"/>
      <c r="F212" s="9"/>
      <c r="G212" s="9"/>
      <c r="H212" s="10"/>
      <c r="I212" s="24"/>
    </row>
    <row r="213" spans="1:9" ht="18.75" hidden="1">
      <c r="A213" s="13"/>
      <c r="B213" s="8"/>
      <c r="C213" s="12"/>
      <c r="D213" s="22"/>
      <c r="E213" s="27"/>
      <c r="F213" s="9"/>
      <c r="G213" s="9"/>
      <c r="H213" s="10"/>
      <c r="I213" s="24"/>
    </row>
    <row r="214" spans="1:9" ht="18.75" hidden="1">
      <c r="A214" s="13"/>
      <c r="B214" s="8"/>
      <c r="C214" s="12"/>
      <c r="D214" s="22"/>
      <c r="E214" s="27"/>
      <c r="F214" s="9"/>
      <c r="G214" s="9"/>
      <c r="H214" s="10"/>
      <c r="I214" s="24"/>
    </row>
    <row r="215" spans="1:9" ht="18.75" hidden="1">
      <c r="A215" s="12"/>
      <c r="B215" s="12"/>
      <c r="C215" s="12"/>
      <c r="D215" s="21"/>
      <c r="E215" s="7"/>
      <c r="F215" s="9"/>
      <c r="G215" s="9"/>
      <c r="H215" s="10"/>
      <c r="I215" s="24"/>
    </row>
    <row r="216" spans="1:9" ht="25.5">
      <c r="A216" s="50"/>
      <c r="B216" s="50"/>
      <c r="C216" s="50"/>
      <c r="D216" s="53" t="s">
        <v>33</v>
      </c>
      <c r="E216" s="51"/>
      <c r="F216" s="52"/>
      <c r="G216" s="52"/>
      <c r="H216" s="69">
        <f>H64+H93+H158+H186+H205+H209</f>
        <v>3822606</v>
      </c>
      <c r="I216" s="24"/>
    </row>
    <row r="218" ht="20.25">
      <c r="H218" s="49"/>
    </row>
    <row r="219" spans="2:14" ht="15.75">
      <c r="B219" s="78" t="s">
        <v>164</v>
      </c>
      <c r="C219" s="78"/>
      <c r="D219" s="78"/>
      <c r="E219" s="78"/>
      <c r="F219" s="78"/>
      <c r="H219" s="79" t="s">
        <v>165</v>
      </c>
      <c r="I219" s="79"/>
      <c r="J219" s="79"/>
      <c r="K219" s="79"/>
      <c r="L219" s="79"/>
      <c r="M219" s="79"/>
      <c r="N219" s="79"/>
    </row>
    <row r="221" spans="4:5" ht="31.5" customHeight="1">
      <c r="D221" s="73"/>
      <c r="E221" s="73"/>
    </row>
    <row r="222" ht="18.75">
      <c r="A222" s="25"/>
    </row>
    <row r="224" ht="18">
      <c r="H224" s="59"/>
    </row>
    <row r="225" ht="23.25">
      <c r="H225" s="58"/>
    </row>
  </sheetData>
  <sheetProtection/>
  <mergeCells count="19">
    <mergeCell ref="H11:H12"/>
    <mergeCell ref="G11:G12"/>
    <mergeCell ref="D11:D12"/>
    <mergeCell ref="A195:A197"/>
    <mergeCell ref="B195:B197"/>
    <mergeCell ref="C195:C197"/>
    <mergeCell ref="D195:D197"/>
    <mergeCell ref="E11:E12"/>
    <mergeCell ref="F11:F12"/>
    <mergeCell ref="D221:E221"/>
    <mergeCell ref="I11:I12"/>
    <mergeCell ref="A2:A4"/>
    <mergeCell ref="B11:B12"/>
    <mergeCell ref="A11:A12"/>
    <mergeCell ref="C11:C12"/>
    <mergeCell ref="A9:H9"/>
    <mergeCell ref="H8:I8"/>
    <mergeCell ref="B219:F219"/>
    <mergeCell ref="H219:N219"/>
  </mergeCells>
  <printOptions/>
  <pageMargins left="0.76" right="0.16" top="0.18" bottom="0.16" header="0.16" footer="0.16"/>
  <pageSetup horizontalDpi="600" verticalDpi="600" orientation="landscape" paperSize="9" scale="55" r:id="rId1"/>
  <headerFooter alignWithMargins="0">
    <oddFooter>&amp;R&amp;P</oddFooter>
  </headerFooter>
  <rowBreaks count="13" manualBreakCount="13">
    <brk id="21" max="8" man="1"/>
    <brk id="68" max="8" man="1"/>
    <brk id="76" max="8" man="1"/>
    <brk id="101" max="8" man="1"/>
    <brk id="107" max="8" man="1"/>
    <brk id="115" max="8" man="1"/>
    <brk id="124" max="8" man="1"/>
    <brk id="137" max="8" man="1"/>
    <brk id="143" max="8" man="1"/>
    <brk id="163" max="8" man="1"/>
    <brk id="177" max="8" man="1"/>
    <brk id="197" max="8" man="1"/>
    <brk id="2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2019-03-13T10:27:45Z</cp:lastPrinted>
  <dcterms:created xsi:type="dcterms:W3CDTF">2011-01-09T13:53:45Z</dcterms:created>
  <dcterms:modified xsi:type="dcterms:W3CDTF">2019-03-13T10:30:56Z</dcterms:modified>
  <cp:category/>
  <cp:version/>
  <cp:contentType/>
  <cp:contentStatus/>
</cp:coreProperties>
</file>