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<sst xmlns="http://schemas.openxmlformats.org/spreadsheetml/2006/main" count="61" uniqueCount="58">
  <si>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</si>
  <si>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</si>
  <si>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</si>
  <si>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</si>
  <si>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</si>
  <si>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</si>
  <si>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</si>
  <si>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</si>
  <si>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</si>
  <si>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</si>
  <si>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</si>
  <si>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</si>
  <si>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</si>
  <si>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</si>
  <si>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</si>
  <si>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</si>
  <si>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</si>
  <si>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</si>
  <si>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</si>
  <si>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</si>
  <si>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</si>
  <si>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</si>
  <si>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</si>
  <si>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</si>
  <si>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</si>
  <si>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</si>
  <si>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</si>
  <si>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</si>
  <si>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</si>
  <si>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</si>
  <si>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</si>
  <si>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</si>
  <si>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</si>
  <si>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</si>
  <si>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</si>
  <si>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</si>
  <si>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</si>
  <si>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</si>
  <si>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</si>
  <si>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</si>
  <si>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</si>
  <si>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</si>
  <si>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</si>
  <si>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</si>
  <si>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Доходи  районного бюджету на 2018 рік</t>
  </si>
  <si>
    <t>Т.В. Яблонь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</si>
  <si>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держава</t>
  </si>
  <si>
    <t>Керуючий справами виконавчого апарату районної ради</t>
  </si>
  <si>
    <t>Дотація з місцевого бюджету на здійснення переданих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</si>
  <si>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</si>
  <si>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 xml:space="preserve">Субвенція з місцевого 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   за рахунок відповідної субвенції з державного бюджету   </t>
  </si>
  <si>
    <t xml:space="preserve">Субвенція з місцевого  бюджету на надання пільг та житлових субсидій населенню на придбання твердого та рідкого пічного побутового палива і скрапленого газу  за рахунок відповідної субвенції з державного бюджету   </t>
  </si>
  <si>
    <t xml:space="preserve">Субвенція з  місцевого бюджету 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розладу... за рахунок відповідної субвенції з державного бюджету   </t>
  </si>
  <si>
    <t xml:space="preserve">Субвенція з місцевого  бюджету на відшкодування вартості лікарських засобів для лікування окремих захворювань  за рахунок відповідної субвенції з державного бюджету   </t>
  </si>
  <si>
    <t xml:space="preserve">Субвенція з місцевого 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будинках... за рахунок відповідної субвенції з державного бюджету   </t>
  </si>
  <si>
    <t>Інші субвенції з місцевого бюджету</t>
  </si>
  <si>
    <t>до рішення районної ради</t>
  </si>
  <si>
    <t>від 21 грудня 2017 року № 332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</si>
</sst>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4:6" ht="12.75">
      <c r="D1" t="s">
        <v>0</v>
      </c>
      <c r="F1" s="1"/>
    </row>
    <row r="2" ht="12.75">
      <c r="D2" t="s">
        <v>56</v>
      </c>
    </row>
    <row r="3" ht="12.75">
      <c r="D3" t="s">
        <v>57</v>
      </c>
    </row>
    <row r="5" spans="1:6" ht="12.75">
      <c r="A5" s="24" t="s">
        <v>44</v>
      </c>
      <c r="B5" s="25"/>
      <c r="C5" s="25"/>
      <c r="D5" s="25"/>
      <c r="E5" s="25"/>
      <c r="F5" s="25"/>
    </row>
    <row r="6" ht="12.75">
      <c r="F6" s="1" t="s">
        <v>1</v>
      </c>
    </row>
    <row r="7" spans="1:6" ht="12.75">
      <c r="A7" s="26" t="s">
        <v>2</v>
      </c>
      <c r="B7" s="26" t="s">
        <v>3</v>
      </c>
      <c r="C7" s="27" t="s">
        <v>4</v>
      </c>
      <c r="D7" s="26" t="s">
        <v>5</v>
      </c>
      <c r="E7" s="26" t="s">
        <v>6</v>
      </c>
      <c r="F7" s="26"/>
    </row>
    <row r="8" spans="1:6" ht="12.75">
      <c r="A8" s="26"/>
      <c r="B8" s="26"/>
      <c r="C8" s="27"/>
      <c r="D8" s="26"/>
      <c r="E8" s="26" t="s">
        <v>4</v>
      </c>
      <c r="F8" s="26" t="s">
        <v>7</v>
      </c>
    </row>
    <row r="9" spans="1:6" ht="12.75">
      <c r="A9" s="26"/>
      <c r="B9" s="26"/>
      <c r="C9" s="27"/>
      <c r="D9" s="26"/>
      <c r="E9" s="26"/>
      <c r="F9" s="26"/>
    </row>
    <row r="10" spans="1:6" ht="12.75">
      <c r="A10" s="3">
        <v>1</v>
      </c>
      <c r="B10" s="3">
        <v>2</v>
      </c>
      <c r="C10" s="16">
        <v>3</v>
      </c>
      <c r="D10" s="3">
        <v>4</v>
      </c>
      <c r="E10" s="3">
        <v>5</v>
      </c>
      <c r="F10" s="3">
        <v>6</v>
      </c>
    </row>
    <row r="11" spans="1:6" ht="12.75">
      <c r="A11" s="4">
        <v>10000000</v>
      </c>
      <c r="B11" s="5" t="s">
        <v>8</v>
      </c>
      <c r="C11" s="17">
        <f aca="true" t="shared" si="0" ref="C11:C57">D11+E11</f>
        <v>29998100</v>
      </c>
      <c r="D11" s="7">
        <f>D12</f>
        <v>29998100</v>
      </c>
      <c r="E11" s="7">
        <v>0</v>
      </c>
      <c r="F11" s="7">
        <v>0</v>
      </c>
    </row>
    <row r="12" spans="1:6" ht="38.25">
      <c r="A12" s="4">
        <v>11000000</v>
      </c>
      <c r="B12" s="5" t="s">
        <v>9</v>
      </c>
      <c r="C12" s="17">
        <f t="shared" si="0"/>
        <v>29998100</v>
      </c>
      <c r="D12" s="7">
        <f>D13+D17</f>
        <v>29998100</v>
      </c>
      <c r="E12" s="7">
        <v>0</v>
      </c>
      <c r="F12" s="7">
        <v>0</v>
      </c>
    </row>
    <row r="13" spans="1:6" ht="12.75">
      <c r="A13" s="4">
        <v>11010000</v>
      </c>
      <c r="B13" s="5" t="s">
        <v>10</v>
      </c>
      <c r="C13" s="17">
        <f t="shared" si="0"/>
        <v>29997600</v>
      </c>
      <c r="D13" s="7">
        <f>SUM(D14:D16)</f>
        <v>29997600</v>
      </c>
      <c r="E13" s="7">
        <v>0</v>
      </c>
      <c r="F13" s="7">
        <v>0</v>
      </c>
    </row>
    <row r="14" spans="1:6" ht="51">
      <c r="A14" s="8">
        <v>11010100</v>
      </c>
      <c r="B14" s="9" t="s">
        <v>11</v>
      </c>
      <c r="C14" s="15">
        <f t="shared" si="0"/>
        <v>20505600</v>
      </c>
      <c r="D14" s="10">
        <v>20505600</v>
      </c>
      <c r="E14" s="10">
        <v>0</v>
      </c>
      <c r="F14" s="10">
        <v>0</v>
      </c>
    </row>
    <row r="15" spans="1:6" ht="51">
      <c r="A15" s="8">
        <v>11010400</v>
      </c>
      <c r="B15" s="9" t="s">
        <v>12</v>
      </c>
      <c r="C15" s="15">
        <f t="shared" si="0"/>
        <v>8900000</v>
      </c>
      <c r="D15" s="10">
        <v>8900000</v>
      </c>
      <c r="E15" s="10">
        <v>0</v>
      </c>
      <c r="F15" s="10">
        <v>0</v>
      </c>
    </row>
    <row r="16" spans="1:6" ht="38.25">
      <c r="A16" s="8">
        <v>11010500</v>
      </c>
      <c r="B16" s="9" t="s">
        <v>13</v>
      </c>
      <c r="C16" s="15">
        <f t="shared" si="0"/>
        <v>592000</v>
      </c>
      <c r="D16" s="10">
        <v>592000</v>
      </c>
      <c r="E16" s="10">
        <v>0</v>
      </c>
      <c r="F16" s="10">
        <v>0</v>
      </c>
    </row>
    <row r="17" spans="1:6" ht="12.75">
      <c r="A17" s="4">
        <v>11020000</v>
      </c>
      <c r="B17" s="5" t="s">
        <v>14</v>
      </c>
      <c r="C17" s="17">
        <f t="shared" si="0"/>
        <v>500</v>
      </c>
      <c r="D17" s="7">
        <v>500</v>
      </c>
      <c r="E17" s="7">
        <v>0</v>
      </c>
      <c r="F17" s="7">
        <v>0</v>
      </c>
    </row>
    <row r="18" spans="1:6" ht="25.5">
      <c r="A18" s="8">
        <v>11020200</v>
      </c>
      <c r="B18" s="9" t="s">
        <v>15</v>
      </c>
      <c r="C18" s="15">
        <f t="shared" si="0"/>
        <v>500</v>
      </c>
      <c r="D18" s="10">
        <v>500</v>
      </c>
      <c r="E18" s="10">
        <v>0</v>
      </c>
      <c r="F18" s="10">
        <v>0</v>
      </c>
    </row>
    <row r="19" spans="1:6" ht="12.75">
      <c r="A19" s="4">
        <v>20000000</v>
      </c>
      <c r="B19" s="5" t="s">
        <v>16</v>
      </c>
      <c r="C19" s="17">
        <f t="shared" si="0"/>
        <v>5368300</v>
      </c>
      <c r="D19" s="7">
        <f>D20+D25+D29</f>
        <v>852200</v>
      </c>
      <c r="E19" s="7">
        <f>E32</f>
        <v>4516100</v>
      </c>
      <c r="F19" s="7">
        <v>0</v>
      </c>
    </row>
    <row r="20" spans="1:6" ht="25.5">
      <c r="A20" s="4">
        <v>21000000</v>
      </c>
      <c r="B20" s="5" t="s">
        <v>17</v>
      </c>
      <c r="C20" s="17">
        <f t="shared" si="0"/>
        <v>54400</v>
      </c>
      <c r="D20" s="7">
        <v>54400</v>
      </c>
      <c r="E20" s="7">
        <v>0</v>
      </c>
      <c r="F20" s="7">
        <v>0</v>
      </c>
    </row>
    <row r="21" spans="1:6" ht="89.25">
      <c r="A21" s="4">
        <v>21010000</v>
      </c>
      <c r="B21" s="5" t="s">
        <v>46</v>
      </c>
      <c r="C21" s="17">
        <f t="shared" si="0"/>
        <v>2800</v>
      </c>
      <c r="D21" s="7">
        <v>2800</v>
      </c>
      <c r="E21" s="7">
        <v>0</v>
      </c>
      <c r="F21" s="7">
        <v>0</v>
      </c>
    </row>
    <row r="22" spans="1:6" ht="51">
      <c r="A22" s="8">
        <v>21010300</v>
      </c>
      <c r="B22" s="9" t="s">
        <v>18</v>
      </c>
      <c r="C22" s="15">
        <f t="shared" si="0"/>
        <v>2800</v>
      </c>
      <c r="D22" s="10">
        <v>2800</v>
      </c>
      <c r="E22" s="10">
        <v>0</v>
      </c>
      <c r="F22" s="10">
        <v>0</v>
      </c>
    </row>
    <row r="23" spans="1:6" ht="12.75">
      <c r="A23" s="4">
        <v>21080000</v>
      </c>
      <c r="B23" s="5" t="s">
        <v>19</v>
      </c>
      <c r="C23" s="17">
        <f t="shared" si="0"/>
        <v>51600</v>
      </c>
      <c r="D23" s="7">
        <v>51600</v>
      </c>
      <c r="E23" s="7">
        <v>0</v>
      </c>
      <c r="F23" s="7">
        <v>0</v>
      </c>
    </row>
    <row r="24" spans="1:6" ht="12.75">
      <c r="A24" s="8">
        <v>21080500</v>
      </c>
      <c r="B24" s="9" t="s">
        <v>20</v>
      </c>
      <c r="C24" s="15">
        <f t="shared" si="0"/>
        <v>51600</v>
      </c>
      <c r="D24" s="10">
        <v>51600</v>
      </c>
      <c r="E24" s="10">
        <v>0</v>
      </c>
      <c r="F24" s="10">
        <v>0</v>
      </c>
    </row>
    <row r="25" spans="1:6" ht="38.25">
      <c r="A25" s="4">
        <v>22000000</v>
      </c>
      <c r="B25" s="5" t="s">
        <v>21</v>
      </c>
      <c r="C25" s="17">
        <f t="shared" si="0"/>
        <v>787800</v>
      </c>
      <c r="D25" s="7">
        <f>D26</f>
        <v>787800</v>
      </c>
      <c r="E25" s="7">
        <v>0</v>
      </c>
      <c r="F25" s="7">
        <v>0</v>
      </c>
    </row>
    <row r="26" spans="1:6" ht="25.5">
      <c r="A26" s="4">
        <v>22010000</v>
      </c>
      <c r="B26" s="5" t="s">
        <v>22</v>
      </c>
      <c r="C26" s="17">
        <f t="shared" si="0"/>
        <v>787800</v>
      </c>
      <c r="D26" s="7">
        <f>SUM(D27:D28)</f>
        <v>787800</v>
      </c>
      <c r="E26" s="7">
        <v>0</v>
      </c>
      <c r="F26" s="7">
        <v>0</v>
      </c>
    </row>
    <row r="27" spans="1:6" ht="51">
      <c r="A27" s="8">
        <v>22010300</v>
      </c>
      <c r="B27" s="9" t="s">
        <v>23</v>
      </c>
      <c r="C27" s="15">
        <f t="shared" si="0"/>
        <v>60000</v>
      </c>
      <c r="D27" s="10">
        <v>60000</v>
      </c>
      <c r="E27" s="10">
        <v>0</v>
      </c>
      <c r="F27" s="10">
        <v>0</v>
      </c>
    </row>
    <row r="28" spans="1:6" ht="38.25">
      <c r="A28" s="8">
        <v>22012600</v>
      </c>
      <c r="B28" s="9" t="s">
        <v>24</v>
      </c>
      <c r="C28" s="15">
        <f t="shared" si="0"/>
        <v>727800</v>
      </c>
      <c r="D28" s="10">
        <v>727800</v>
      </c>
      <c r="E28" s="10">
        <v>0</v>
      </c>
      <c r="F28" s="10">
        <v>0</v>
      </c>
    </row>
    <row r="29" spans="1:6" ht="12.75">
      <c r="A29" s="4">
        <v>24000000</v>
      </c>
      <c r="B29" s="5" t="s">
        <v>25</v>
      </c>
      <c r="C29" s="17">
        <f t="shared" si="0"/>
        <v>10000</v>
      </c>
      <c r="D29" s="7">
        <v>10000</v>
      </c>
      <c r="E29" s="7">
        <v>0</v>
      </c>
      <c r="F29" s="7">
        <v>0</v>
      </c>
    </row>
    <row r="30" spans="1:6" ht="12.75">
      <c r="A30" s="4">
        <v>24060000</v>
      </c>
      <c r="B30" s="5" t="s">
        <v>19</v>
      </c>
      <c r="C30" s="17">
        <f t="shared" si="0"/>
        <v>10000</v>
      </c>
      <c r="D30" s="7">
        <v>10000</v>
      </c>
      <c r="E30" s="7">
        <v>0</v>
      </c>
      <c r="F30" s="7">
        <v>0</v>
      </c>
    </row>
    <row r="31" spans="1:6" ht="12.75">
      <c r="A31" s="8">
        <v>24060300</v>
      </c>
      <c r="B31" s="9" t="s">
        <v>19</v>
      </c>
      <c r="C31" s="15">
        <f t="shared" si="0"/>
        <v>10000</v>
      </c>
      <c r="D31" s="10">
        <v>10000</v>
      </c>
      <c r="E31" s="10">
        <v>0</v>
      </c>
      <c r="F31" s="10">
        <v>0</v>
      </c>
    </row>
    <row r="32" spans="1:6" ht="25.5">
      <c r="A32" s="4">
        <v>25000000</v>
      </c>
      <c r="B32" s="5" t="s">
        <v>26</v>
      </c>
      <c r="C32" s="17">
        <f t="shared" si="0"/>
        <v>4516100</v>
      </c>
      <c r="D32" s="7">
        <v>0</v>
      </c>
      <c r="E32" s="7">
        <f>E33+E38</f>
        <v>4516100</v>
      </c>
      <c r="F32" s="7">
        <v>0</v>
      </c>
    </row>
    <row r="33" spans="1:6" ht="38.25">
      <c r="A33" s="4">
        <v>25010000</v>
      </c>
      <c r="B33" s="5" t="s">
        <v>27</v>
      </c>
      <c r="C33" s="17">
        <f t="shared" si="0"/>
        <v>2861100</v>
      </c>
      <c r="D33" s="7">
        <v>0</v>
      </c>
      <c r="E33" s="7">
        <f>SUM(E34:E37)</f>
        <v>2861100</v>
      </c>
      <c r="F33" s="7">
        <v>0</v>
      </c>
    </row>
    <row r="34" spans="1:6" ht="38.25">
      <c r="A34" s="8">
        <v>25010100</v>
      </c>
      <c r="B34" s="9" t="s">
        <v>28</v>
      </c>
      <c r="C34" s="15">
        <f t="shared" si="0"/>
        <v>2514760</v>
      </c>
      <c r="D34" s="10">
        <v>0</v>
      </c>
      <c r="E34" s="10">
        <v>2514760</v>
      </c>
      <c r="F34" s="10">
        <v>0</v>
      </c>
    </row>
    <row r="35" spans="1:6" ht="25.5">
      <c r="A35" s="8">
        <v>25010200</v>
      </c>
      <c r="B35" s="9" t="s">
        <v>29</v>
      </c>
      <c r="C35" s="15">
        <f t="shared" si="0"/>
        <v>99500</v>
      </c>
      <c r="D35" s="10">
        <v>0</v>
      </c>
      <c r="E35" s="10">
        <v>99500</v>
      </c>
      <c r="F35" s="10">
        <v>0</v>
      </c>
    </row>
    <row r="36" spans="1:6" ht="12.75">
      <c r="A36" s="8">
        <v>25010300</v>
      </c>
      <c r="B36" s="9" t="s">
        <v>30</v>
      </c>
      <c r="C36" s="15">
        <f t="shared" si="0"/>
        <v>236840</v>
      </c>
      <c r="D36" s="10">
        <v>0</v>
      </c>
      <c r="E36" s="10">
        <v>236840</v>
      </c>
      <c r="F36" s="10">
        <v>0</v>
      </c>
    </row>
    <row r="37" spans="1:6" ht="38.25">
      <c r="A37" s="8">
        <v>25010400</v>
      </c>
      <c r="B37" s="9" t="s">
        <v>31</v>
      </c>
      <c r="C37" s="15">
        <f t="shared" si="0"/>
        <v>10000</v>
      </c>
      <c r="D37" s="10">
        <v>0</v>
      </c>
      <c r="E37" s="10">
        <v>10000</v>
      </c>
      <c r="F37" s="10">
        <v>0</v>
      </c>
    </row>
    <row r="38" spans="1:6" ht="25.5">
      <c r="A38" s="4">
        <v>25020000</v>
      </c>
      <c r="B38" s="5" t="s">
        <v>32</v>
      </c>
      <c r="C38" s="17">
        <f t="shared" si="0"/>
        <v>1655000</v>
      </c>
      <c r="D38" s="7">
        <v>0</v>
      </c>
      <c r="E38" s="7">
        <v>1655000</v>
      </c>
      <c r="F38" s="7">
        <v>0</v>
      </c>
    </row>
    <row r="39" spans="1:6" ht="12.75">
      <c r="A39" s="8">
        <v>25020100</v>
      </c>
      <c r="B39" s="9" t="s">
        <v>33</v>
      </c>
      <c r="C39" s="15">
        <f t="shared" si="0"/>
        <v>1205000</v>
      </c>
      <c r="D39" s="10">
        <v>0</v>
      </c>
      <c r="E39" s="10">
        <v>1205000</v>
      </c>
      <c r="F39" s="10">
        <v>0</v>
      </c>
    </row>
    <row r="40" spans="1:6" ht="89.25">
      <c r="A40" s="8">
        <v>25020200</v>
      </c>
      <c r="B40" s="9" t="s">
        <v>34</v>
      </c>
      <c r="C40" s="15">
        <f t="shared" si="0"/>
        <v>450000</v>
      </c>
      <c r="D40" s="10">
        <v>0</v>
      </c>
      <c r="E40" s="10">
        <v>450000</v>
      </c>
      <c r="F40" s="10">
        <v>0</v>
      </c>
    </row>
    <row r="41" spans="1:6" ht="12.75">
      <c r="A41" s="11" t="s">
        <v>35</v>
      </c>
      <c r="B41" s="12"/>
      <c r="C41" s="12">
        <f t="shared" si="0"/>
        <v>35366400</v>
      </c>
      <c r="D41" s="6">
        <f>D19+D11</f>
        <v>30850300</v>
      </c>
      <c r="E41" s="6">
        <f>E32</f>
        <v>4516100</v>
      </c>
      <c r="F41" s="6">
        <v>0</v>
      </c>
    </row>
    <row r="42" spans="1:6" ht="12.75">
      <c r="A42" s="4">
        <v>40000000</v>
      </c>
      <c r="B42" s="5" t="s">
        <v>36</v>
      </c>
      <c r="C42" s="17">
        <f t="shared" si="0"/>
        <v>297115100</v>
      </c>
      <c r="D42" s="7">
        <v>297115100</v>
      </c>
      <c r="E42" s="7">
        <v>0</v>
      </c>
      <c r="F42" s="7">
        <v>0</v>
      </c>
    </row>
    <row r="43" spans="1:6" ht="12.75">
      <c r="A43" s="4">
        <v>41000000</v>
      </c>
      <c r="B43" s="5" t="s">
        <v>37</v>
      </c>
      <c r="C43" s="17">
        <f t="shared" si="0"/>
        <v>297115100</v>
      </c>
      <c r="D43" s="7">
        <v>297115100</v>
      </c>
      <c r="E43" s="7">
        <v>0</v>
      </c>
      <c r="F43" s="7">
        <v>0</v>
      </c>
    </row>
    <row r="44" spans="1:6" ht="12.75">
      <c r="A44" s="4">
        <v>41020000</v>
      </c>
      <c r="B44" s="5" t="s">
        <v>38</v>
      </c>
      <c r="C44" s="17">
        <f t="shared" si="0"/>
        <v>35146100</v>
      </c>
      <c r="D44" s="7">
        <v>35146100</v>
      </c>
      <c r="E44" s="7">
        <v>0</v>
      </c>
      <c r="F44" s="7">
        <v>0</v>
      </c>
    </row>
    <row r="45" spans="1:6" ht="12.75">
      <c r="A45" s="8">
        <v>41020100</v>
      </c>
      <c r="B45" s="9" t="s">
        <v>39</v>
      </c>
      <c r="C45" s="15">
        <f t="shared" si="0"/>
        <v>18093800</v>
      </c>
      <c r="D45" s="10">
        <v>18093800</v>
      </c>
      <c r="E45" s="10">
        <v>0</v>
      </c>
      <c r="F45" s="10">
        <v>0</v>
      </c>
    </row>
    <row r="46" spans="1:6" ht="63.75">
      <c r="A46" s="8">
        <v>41040200</v>
      </c>
      <c r="B46" s="9" t="s">
        <v>48</v>
      </c>
      <c r="C46" s="15">
        <f t="shared" si="0"/>
        <v>17052300</v>
      </c>
      <c r="D46" s="10">
        <v>17052300</v>
      </c>
      <c r="E46" s="10">
        <v>0</v>
      </c>
      <c r="F46" s="10">
        <v>0</v>
      </c>
    </row>
    <row r="47" spans="1:6" ht="12.75">
      <c r="A47" s="4">
        <v>41030000</v>
      </c>
      <c r="B47" s="5" t="s">
        <v>40</v>
      </c>
      <c r="C47" s="17">
        <f t="shared" si="0"/>
        <v>262739000</v>
      </c>
      <c r="D47" s="7">
        <f>SUM(D48:D56)</f>
        <v>262739000</v>
      </c>
      <c r="E47" s="7">
        <f>SUM(E48:E56)</f>
        <v>0</v>
      </c>
      <c r="F47" s="7">
        <f>SUM(F48:F56)</f>
        <v>0</v>
      </c>
    </row>
    <row r="48" spans="1:6" ht="102">
      <c r="A48" s="13">
        <v>41050300</v>
      </c>
      <c r="B48" s="14" t="s">
        <v>52</v>
      </c>
      <c r="C48" s="15">
        <f t="shared" si="0"/>
        <v>73353200</v>
      </c>
      <c r="D48" s="10">
        <v>73353200</v>
      </c>
      <c r="E48" s="10">
        <v>0</v>
      </c>
      <c r="F48" s="10">
        <v>0</v>
      </c>
    </row>
    <row r="49" spans="1:6" ht="102">
      <c r="A49" s="13">
        <v>41050100</v>
      </c>
      <c r="B49" s="14" t="s">
        <v>50</v>
      </c>
      <c r="C49" s="15">
        <f t="shared" si="0"/>
        <v>76485200</v>
      </c>
      <c r="D49" s="10">
        <v>76485200</v>
      </c>
      <c r="E49" s="10">
        <v>0</v>
      </c>
      <c r="F49" s="10">
        <v>0</v>
      </c>
    </row>
    <row r="50" spans="1:6" ht="76.5">
      <c r="A50" s="13">
        <v>41050200</v>
      </c>
      <c r="B50" s="14" t="s">
        <v>51</v>
      </c>
      <c r="C50" s="15">
        <f t="shared" si="0"/>
        <v>1423000</v>
      </c>
      <c r="D50" s="10">
        <v>1423000</v>
      </c>
      <c r="E50" s="10">
        <v>0</v>
      </c>
      <c r="F50" s="10">
        <v>0</v>
      </c>
    </row>
    <row r="51" spans="1:6" ht="63.75">
      <c r="A51" s="13">
        <v>41052000</v>
      </c>
      <c r="B51" s="14" t="s">
        <v>53</v>
      </c>
      <c r="C51" s="15">
        <f t="shared" si="0"/>
        <v>2043300</v>
      </c>
      <c r="D51" s="10">
        <v>2043300</v>
      </c>
      <c r="E51" s="10">
        <v>0</v>
      </c>
      <c r="F51" s="10">
        <v>0</v>
      </c>
    </row>
    <row r="52" spans="1:6" ht="25.5">
      <c r="A52" s="13">
        <v>41033900</v>
      </c>
      <c r="B52" s="14" t="s">
        <v>41</v>
      </c>
      <c r="C52" s="15">
        <f t="shared" si="0"/>
        <v>52177200</v>
      </c>
      <c r="D52" s="10">
        <v>52177200</v>
      </c>
      <c r="E52" s="10">
        <v>0</v>
      </c>
      <c r="F52" s="10">
        <v>0</v>
      </c>
    </row>
    <row r="53" spans="1:6" ht="25.5">
      <c r="A53" s="13">
        <v>41034200</v>
      </c>
      <c r="B53" s="14" t="s">
        <v>42</v>
      </c>
      <c r="C53" s="15">
        <f t="shared" si="0"/>
        <v>54537900</v>
      </c>
      <c r="D53" s="10">
        <v>54537900</v>
      </c>
      <c r="E53" s="10">
        <v>0</v>
      </c>
      <c r="F53" s="10">
        <v>0</v>
      </c>
    </row>
    <row r="54" spans="1:6" ht="12.75">
      <c r="A54" s="21">
        <v>41053900</v>
      </c>
      <c r="B54" s="22" t="s">
        <v>55</v>
      </c>
      <c r="C54" s="15">
        <f t="shared" si="0"/>
        <v>770000</v>
      </c>
      <c r="D54" s="15">
        <v>770000</v>
      </c>
      <c r="E54" s="15">
        <v>0</v>
      </c>
      <c r="F54" s="15">
        <v>0</v>
      </c>
    </row>
    <row r="55" spans="1:6" ht="51">
      <c r="A55" s="13">
        <v>41051500</v>
      </c>
      <c r="B55" s="14" t="s">
        <v>49</v>
      </c>
      <c r="C55" s="15">
        <f t="shared" si="0"/>
        <v>1125200</v>
      </c>
      <c r="D55" s="10">
        <v>1125200</v>
      </c>
      <c r="E55" s="10">
        <v>0</v>
      </c>
      <c r="F55" s="10">
        <v>0</v>
      </c>
    </row>
    <row r="56" spans="1:6" ht="102">
      <c r="A56" s="13">
        <v>41050700</v>
      </c>
      <c r="B56" s="14" t="s">
        <v>54</v>
      </c>
      <c r="C56" s="15">
        <f t="shared" si="0"/>
        <v>824000</v>
      </c>
      <c r="D56" s="10">
        <v>824000</v>
      </c>
      <c r="E56" s="10">
        <v>0</v>
      </c>
      <c r="F56" s="10">
        <v>0</v>
      </c>
    </row>
    <row r="57" spans="1:6" ht="12.75">
      <c r="A57" s="18" t="s">
        <v>43</v>
      </c>
      <c r="B57" s="19"/>
      <c r="C57" s="17">
        <f t="shared" si="0"/>
        <v>333251500</v>
      </c>
      <c r="D57" s="17">
        <f>D47+D44+D41</f>
        <v>328735400</v>
      </c>
      <c r="E57" s="17">
        <f>E47+E44+E41</f>
        <v>4516100</v>
      </c>
      <c r="F57" s="17">
        <v>0</v>
      </c>
    </row>
    <row r="60" spans="1:6" ht="12.75">
      <c r="A60" s="23" t="s">
        <v>47</v>
      </c>
      <c r="B60" s="23"/>
      <c r="C60" s="23"/>
      <c r="F60" s="2" t="s">
        <v>45</v>
      </c>
    </row>
    <row r="62" ht="12.75">
      <c r="B62" s="20"/>
    </row>
  </sheetData>
  <sheetProtection/>
  <mergeCells count="9">
    <mergeCell ref="A60:C60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2017-12-21T13:38:16Z</cp:lastPrinted>
  <dcterms:created xsi:type="dcterms:W3CDTF">2017-12-15T08:57:23Z</dcterms:created>
  <dcterms:modified xsi:type="dcterms:W3CDTF">2017-12-26T09:37:08Z</dcterms:modified>
  <cp:category/>
  <cp:version/>
  <cp:contentType/>
  <cp:contentStatus/>
</cp:coreProperties>
</file>